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E:\Felix\740\03MAPS\output\EMSR740\AOI01\DEL_MONIT09\FCT\EMSR740_AOI01_DEL_MONIT09_v1\20240806_tabla1\"/>
    </mc:Choice>
  </mc:AlternateContent>
  <xr:revisionPtr revIDLastSave="0" documentId="13_ncr:1_{8CA26F07-A608-434F-863A-28FF0280FCB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P_v1_aoi" sheetId="5" r:id="rId5"/>
    <sheet name="_transportationL_v1_aoi" sheetId="6" r:id="rId6"/>
    <sheet name="_transportationL_v1_aff" sheetId="7" r:id="rId7"/>
    <sheet name="_naturalLandUseA_v1_aoi" sheetId="8" r:id="rId8"/>
    <sheet name="_naturalLandUseA_v1_aff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9" i="2" l="1"/>
  <c r="B38" i="2"/>
  <c r="B37" i="2"/>
  <c r="B36" i="2"/>
  <c r="B20" i="2"/>
  <c r="B19" i="2"/>
</calcChain>
</file>

<file path=xl/sharedStrings.xml><?xml version="1.0" encoding="utf-8"?>
<sst xmlns="http://schemas.openxmlformats.org/spreadsheetml/2006/main" count="218" uniqueCount="99">
  <si>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</si>
  <si>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</si>
  <si>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</si>
  <si>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</si>
  <si>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</si>
  <si>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EMSR740 AOI: 01 Slavyanka Mountain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</si>
  <si>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</si>
  <si>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</si>
  <si>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</si>
  <si>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</si>
  <si>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</si>
  <si>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</si>
  <si>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</si>
  <si>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</si>
  <si>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</si>
  <si>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</si>
  <si>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NA</t>
  </si>
  <si>
    <t>Transportation</t>
  </si>
  <si>
    <t>Cart Track</t>
  </si>
  <si>
    <t>km</t>
  </si>
  <si>
    <t>Land use</t>
  </si>
  <si>
    <t>Open spaces with little or no vegetation</t>
  </si>
  <si>
    <t xml:space="preserve">Forests </t>
  </si>
  <si>
    <t>Shrub and/or herbaceous vegetation association</t>
  </si>
  <si>
    <t>Arable land</t>
  </si>
  <si>
    <t xml:space="preserve">Pastures </t>
  </si>
  <si>
    <t xml:space="preserve">Heterogeneous agricultural areas 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</si>
  <si>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</si>
  <si>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</si>
  <si>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</si>
  <si>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</si>
  <si>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</si>
  <si>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</si>
  <si>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</si>
  <si>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</si>
  <si>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</si>
  <si>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</si>
  <si>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</si>
  <si>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</si>
  <si>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Slavyanka Mountain</t>
  </si>
  <si>
    <t>Data Source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</si>
  <si>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</si>
  <si>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</si>
  <si>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</si>
  <si>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</si>
  <si>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</si>
  <si>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</si>
  <si>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GEOSTAT_2021_v1-0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</si>
  <si>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</si>
  <si>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</si>
  <si>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</si>
  <si>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</si>
  <si>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</si>
  <si>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</si>
  <si>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</si>
  <si>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</si>
  <si>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</si>
  <si>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</si>
  <si>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</si>
  <si>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Eurostat, Population and Migration</t>
  </si>
  <si>
    <t>Indications of the differences between the population datasets.</t>
  </si>
  <si>
    <t>very good: &lt;20%_x000D_
good: 21%-40%_x000D_
moderate: 41%-60%_x000D_
poor: 61%-80%_x000D_
very poor: &gt;80%</t>
  </si>
  <si>
    <t>very poor</t>
  </si>
  <si>
    <t>Total Affected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</si>
  <si>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</si>
  <si>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</si>
  <si>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</si>
  <si>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</si>
  <si>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</si>
  <si>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</si>
  <si>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</si>
  <si>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</si>
  <si>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</si>
  <si>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</si>
  <si>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</si>
  <si>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</si>
  <si>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_observedEventP_v1_aoi</t>
  </si>
  <si>
    <t>Count</t>
  </si>
  <si>
    <t>_transportationL_v1_aoi</t>
  </si>
  <si>
    <t>obj_type</t>
  </si>
  <si>
    <t>class</t>
  </si>
  <si>
    <t>info</t>
  </si>
  <si>
    <t>class_desc</t>
  </si>
  <si>
    <t>damage_gra</t>
  </si>
  <si>
    <t>or_src_id</t>
  </si>
  <si>
    <t>cd_value</t>
  </si>
  <si>
    <t>Length</t>
  </si>
  <si>
    <t>Highways, Streets and Roads</t>
  </si>
  <si>
    <t>No visible damage</t>
  </si>
  <si>
    <t>Not Applicable</t>
  </si>
  <si>
    <t>_transportationL_v1_aff</t>
  </si>
  <si>
    <t>_naturalLandUseA_v1_aoi</t>
  </si>
  <si>
    <t>Agricultural Areas</t>
  </si>
  <si>
    <t>Not Affected</t>
  </si>
  <si>
    <t>Pastures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</si>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</sst>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#,###,##0"/>
    <numFmt numFmtId="167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10"/>
      <color rgb="FFFF0000"/>
      <name val="Arial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4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 wrapText="1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5" fontId="14" fillId="0" borderId="10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5" borderId="7" xfId="0" applyFill="1" applyBorder="1"/>
    <xf numFmtId="0" fontId="0" fillId="0" borderId="7" xfId="0" applyBorder="1"/>
    <xf numFmtId="0" fontId="0" fillId="6" borderId="7" xfId="0" applyFill="1" applyBorder="1"/>
    <xf numFmtId="0" fontId="0" fillId="7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25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40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40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2578125" defaultRowHeight="15"/>
  <cols>
    <col min="2" max="2" width="154.7109375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2"/>
    </row>
    <row r="4" spans="2:2" ht="15.75" customHeight="1">
      <c r="B4" s="27" t="s">
        <v>1</v>
      </c>
    </row>
    <row r="5" spans="2:2" ht="15.75" customHeight="1">
      <c r="B5" s="27" t="s">
        <v>2</v>
      </c>
    </row>
    <row r="6" spans="2:2" ht="15.75" customHeight="1">
      <c r="B6" s="27"/>
    </row>
    <row r="7" spans="2:2" ht="15.75" customHeight="1">
      <c r="B7" s="27" t="s">
        <v>3</v>
      </c>
    </row>
    <row r="8" spans="2:2" ht="15.75" customHeight="1">
      <c r="B8" s="27"/>
    </row>
    <row r="9" spans="2:2" ht="30.75" customHeight="1">
      <c r="B9" s="28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40"/>
  <sheetViews>
    <sheetView showGridLines="0" tabSelected="1" topLeftCell="A13" zoomScaleNormal="100" workbookViewId="0">
      <selection activeCell="H50" sqref="H50"/>
    </sheetView>
  </sheetViews>
  <sheetFormatPr baseColWidth="10" defaultColWidth="9.140625" defaultRowHeight="15"/>
  <cols>
    <col min="1" max="1" width="9.140625" customWidth="1"/>
    <col min="2" max="2" width="28.140625" customWidth="1"/>
    <col min="3" max="3" width="57" style="15" customWidth="1"/>
    <col min="4" max="4" width="7.7109375" style="10" bestFit="1" customWidth="1"/>
    <col min="5" max="5" width="11" style="10" customWidth="1"/>
    <col min="6" max="6" width="11.42578125" style="9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3"/>
      <c r="B1" s="36" t="s">
        <v>5</v>
      </c>
    </row>
    <row r="3" spans="1:11">
      <c r="B3" s="16" t="s">
        <v>6</v>
      </c>
      <c r="C3" s="17"/>
      <c r="D3" s="17"/>
      <c r="E3" s="17"/>
      <c r="F3" s="18"/>
      <c r="G3" s="2"/>
      <c r="H3" s="2"/>
      <c r="I3" s="11"/>
      <c r="J3" s="11"/>
      <c r="K3" s="11"/>
    </row>
    <row r="4" spans="1:11">
      <c r="B4" s="19"/>
      <c r="C4" s="70" t="s">
        <v>7</v>
      </c>
      <c r="D4" s="71"/>
      <c r="E4" s="24" t="s">
        <v>8</v>
      </c>
      <c r="F4" s="20" t="s">
        <v>9</v>
      </c>
      <c r="G4" s="2"/>
      <c r="H4" s="2"/>
      <c r="I4" s="7"/>
      <c r="J4" s="7"/>
      <c r="K4" s="4"/>
    </row>
    <row r="5" spans="1:11">
      <c r="B5" s="31" t="s">
        <v>10</v>
      </c>
      <c r="C5" s="31"/>
      <c r="D5" s="32" t="s">
        <v>11</v>
      </c>
      <c r="E5" s="31"/>
      <c r="F5" s="33">
        <v>1124.2103824799999</v>
      </c>
    </row>
    <row r="6" spans="1:11">
      <c r="B6" s="31" t="s">
        <v>12</v>
      </c>
      <c r="C6" s="31"/>
      <c r="D6" s="32" t="s">
        <v>13</v>
      </c>
      <c r="E6" s="31"/>
      <c r="F6" s="34">
        <v>5</v>
      </c>
    </row>
    <row r="7" spans="1:11">
      <c r="B7" s="21" t="s">
        <v>14</v>
      </c>
      <c r="C7" s="25" t="s">
        <v>15</v>
      </c>
      <c r="D7" s="26"/>
      <c r="E7" s="57" t="s">
        <v>16</v>
      </c>
      <c r="F7" s="56">
        <v>20</v>
      </c>
      <c r="G7" s="2"/>
      <c r="H7" s="2"/>
      <c r="I7" s="3"/>
      <c r="J7" s="3"/>
      <c r="K7" s="6"/>
    </row>
    <row r="8" spans="1:11">
      <c r="B8" s="38" t="s">
        <v>17</v>
      </c>
      <c r="C8" s="39" t="s">
        <v>18</v>
      </c>
      <c r="D8" s="40" t="s">
        <v>19</v>
      </c>
      <c r="E8" s="41">
        <v>0.44648677910000001</v>
      </c>
      <c r="F8" s="41">
        <v>40.378424386399999</v>
      </c>
    </row>
    <row r="9" spans="1:11">
      <c r="B9" s="42" t="s">
        <v>20</v>
      </c>
      <c r="C9" s="43" t="s">
        <v>21</v>
      </c>
      <c r="D9" s="35" t="s">
        <v>11</v>
      </c>
      <c r="E9" s="44">
        <v>489.292019278</v>
      </c>
      <c r="F9" s="45">
        <v>1680.3450513800001</v>
      </c>
    </row>
    <row r="10" spans="1:11">
      <c r="B10" s="46"/>
      <c r="C10" s="47" t="s">
        <v>22</v>
      </c>
      <c r="D10" s="48" t="s">
        <v>11</v>
      </c>
      <c r="E10" s="49">
        <v>348.26150907499999</v>
      </c>
      <c r="F10" s="50">
        <v>2672.8832865200002</v>
      </c>
    </row>
    <row r="11" spans="1:11">
      <c r="B11" s="46"/>
      <c r="C11" s="47" t="s">
        <v>23</v>
      </c>
      <c r="D11" s="48" t="s">
        <v>11</v>
      </c>
      <c r="E11" s="49">
        <v>283.95070676300003</v>
      </c>
      <c r="F11" s="50">
        <v>870.00223264800002</v>
      </c>
    </row>
    <row r="12" spans="1:11">
      <c r="B12" s="46"/>
      <c r="C12" s="47" t="s">
        <v>24</v>
      </c>
      <c r="D12" s="48" t="s">
        <v>11</v>
      </c>
      <c r="E12" s="49">
        <v>2.7061475419000001</v>
      </c>
      <c r="F12" s="49">
        <v>587.86073118700006</v>
      </c>
    </row>
    <row r="13" spans="1:11">
      <c r="B13" s="46"/>
      <c r="C13" s="47" t="s">
        <v>25</v>
      </c>
      <c r="D13" s="48" t="s">
        <v>11</v>
      </c>
      <c r="E13" s="49">
        <v>0</v>
      </c>
      <c r="F13" s="50">
        <v>23.484435076299999</v>
      </c>
    </row>
    <row r="14" spans="1:11">
      <c r="B14" s="51"/>
      <c r="C14" s="52" t="s">
        <v>26</v>
      </c>
      <c r="D14" s="53" t="s">
        <v>11</v>
      </c>
      <c r="E14" s="54">
        <v>0</v>
      </c>
      <c r="F14" s="55">
        <v>27.338742982700001</v>
      </c>
    </row>
    <row r="15" spans="1:11">
      <c r="B15" s="5"/>
      <c r="C15" s="12"/>
      <c r="D15" s="7"/>
      <c r="E15" s="7"/>
      <c r="F15" s="8"/>
    </row>
    <row r="16" spans="1:11">
      <c r="B16" s="5"/>
      <c r="C16" s="12"/>
      <c r="D16" s="7"/>
      <c r="E16" s="7"/>
      <c r="F16" s="8"/>
    </row>
    <row r="17" spans="2:5">
      <c r="B17" s="58" t="s">
        <v>27</v>
      </c>
      <c r="C17" s="12"/>
      <c r="D17" s="7"/>
      <c r="E17" s="7"/>
    </row>
    <row r="18" spans="2:5">
      <c r="B18" s="30" t="s">
        <v>28</v>
      </c>
      <c r="C18" s="12"/>
      <c r="D18" s="7"/>
      <c r="E18" s="7"/>
    </row>
    <row r="19" spans="2:5">
      <c r="B19" s="59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19" s="12"/>
      <c r="D19" s="7"/>
      <c r="E19" s="7"/>
    </row>
    <row r="20" spans="2:5">
      <c r="B20" s="30" t="str">
        <f>CONCATENATE(CHAR(169)," European Union / Copernicus Emergency Management Service")</f>
        <v>© European Union / Copernicus Emergency Management Service</v>
      </c>
      <c r="C20" s="12"/>
      <c r="D20" s="7"/>
      <c r="E20" s="7"/>
    </row>
    <row r="21" spans="2:5">
      <c r="B21" s="5"/>
      <c r="C21" s="12"/>
      <c r="D21" s="7"/>
      <c r="E21" s="7"/>
    </row>
    <row r="22" spans="2:5">
      <c r="B22" s="5"/>
      <c r="C22" s="12"/>
      <c r="D22" s="7"/>
      <c r="E22" s="7"/>
    </row>
    <row r="23" spans="2:5">
      <c r="B23" s="58" t="s">
        <v>29</v>
      </c>
      <c r="C23" s="12"/>
      <c r="D23" s="7"/>
      <c r="E23" s="7"/>
    </row>
    <row r="24" spans="2:5">
      <c r="B24" s="30" t="s">
        <v>30</v>
      </c>
      <c r="C24" s="12"/>
      <c r="D24" s="7"/>
      <c r="E24" s="7"/>
    </row>
    <row r="25" spans="2:5">
      <c r="B25" s="30" t="s">
        <v>31</v>
      </c>
      <c r="C25" s="12"/>
      <c r="D25" s="7"/>
      <c r="E25" s="61" t="s">
        <v>32</v>
      </c>
    </row>
    <row r="26" spans="2:5">
      <c r="B26" s="30" t="s">
        <v>33</v>
      </c>
      <c r="C26" s="14"/>
      <c r="D26" s="7"/>
      <c r="E26" s="7"/>
    </row>
    <row r="27" spans="2:5">
      <c r="B27" s="30" t="s">
        <v>34</v>
      </c>
      <c r="C27" s="14"/>
      <c r="D27" s="7"/>
      <c r="E27" s="7"/>
    </row>
    <row r="28" spans="2:5">
      <c r="B28" s="5"/>
      <c r="C28" s="14"/>
      <c r="D28" s="7"/>
      <c r="E28" s="7"/>
    </row>
    <row r="29" spans="2:5">
      <c r="B29" s="5"/>
      <c r="C29" s="14"/>
      <c r="D29" s="7"/>
      <c r="E29" s="7"/>
    </row>
    <row r="30" spans="2:5">
      <c r="B30" s="58" t="s">
        <v>35</v>
      </c>
      <c r="C30" s="14"/>
      <c r="D30" s="7"/>
      <c r="E30" s="7"/>
    </row>
    <row r="31" spans="2:5">
      <c r="B31" s="30" t="s">
        <v>36</v>
      </c>
      <c r="C31" s="14"/>
      <c r="D31" s="7"/>
      <c r="E31" s="7"/>
    </row>
    <row r="32" spans="2:5">
      <c r="B32" s="30" t="s">
        <v>37</v>
      </c>
      <c r="C32" s="14"/>
      <c r="D32" s="7"/>
      <c r="E32" s="7"/>
    </row>
    <row r="33" spans="2:5">
      <c r="B33" s="5"/>
      <c r="C33" s="14"/>
      <c r="D33" s="7"/>
      <c r="E33" s="7"/>
    </row>
    <row r="34" spans="2:5">
      <c r="B34" s="5"/>
      <c r="C34" s="14"/>
      <c r="D34" s="7"/>
      <c r="E34" s="7"/>
    </row>
    <row r="35" spans="2:5">
      <c r="B35" s="58" t="s">
        <v>38</v>
      </c>
      <c r="C35" s="14"/>
      <c r="D35" s="7"/>
      <c r="E35" s="7"/>
    </row>
    <row r="36" spans="2:5">
      <c r="B36" s="30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36" s="14"/>
      <c r="D36" s="7"/>
      <c r="E36" s="7"/>
    </row>
    <row r="37" spans="2:5">
      <c r="B37" s="30" t="str">
        <f>CONCATENATE("Corine Land Cover (CLC) 2018, EuroBoundaryMap 2017 ",CHAR(169),"EuroGeographics.  ")</f>
        <v xml:space="preserve">Corine Land Cover (CLC) 2018, EuroBoundaryMap 2017 ©EuroGeographics.  </v>
      </c>
      <c r="C37" s="14"/>
      <c r="D37" s="7"/>
      <c r="E37" s="7"/>
    </row>
    <row r="38" spans="2:5">
      <c r="B38" s="30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39" spans="2:5">
      <c r="B39" s="30" t="str">
        <f>CONCATENATE("Digital Elevation Model: FABDEM (ForestAndBuildingsremovedCopernicusDEM) removes building and tree height biases from the Copernicus GLO 30")</f>
        <v>Digital Elevation Model: FABDEM (ForestAndBuildingsremovedCopernicusDEM) removes building and tree height biases from the Copernicus GLO 30</v>
      </c>
    </row>
    <row r="40" spans="2:5">
      <c r="B40" s="60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>
      <selection activeCell="E16" sqref="E16"/>
    </sheetView>
  </sheetViews>
  <sheetFormatPr baseColWidth="10" defaultColWidth="9.140625" defaultRowHeight="15"/>
  <cols>
    <col min="1" max="12" width="26" customWidth="1"/>
  </cols>
  <sheetData>
    <row r="1" spans="1:12">
      <c r="A1" t="s">
        <v>39</v>
      </c>
    </row>
    <row r="3" spans="1:12" ht="25.5">
      <c r="A3" s="62" t="s">
        <v>40</v>
      </c>
      <c r="B3" s="62" t="s">
        <v>41</v>
      </c>
      <c r="C3" s="62" t="s">
        <v>42</v>
      </c>
      <c r="D3" s="62" t="s">
        <v>43</v>
      </c>
      <c r="E3" s="62" t="s">
        <v>44</v>
      </c>
      <c r="F3" s="62" t="s">
        <v>45</v>
      </c>
      <c r="G3" s="62" t="s">
        <v>46</v>
      </c>
      <c r="H3" s="62" t="s">
        <v>47</v>
      </c>
      <c r="I3" s="62" t="s">
        <v>48</v>
      </c>
      <c r="J3" s="62" t="s">
        <v>49</v>
      </c>
      <c r="K3" s="62" t="s">
        <v>50</v>
      </c>
      <c r="L3" s="62" t="s">
        <v>51</v>
      </c>
    </row>
    <row r="4" spans="1:12" ht="56.25">
      <c r="A4" s="63" t="s">
        <v>52</v>
      </c>
      <c r="B4" s="64" t="s">
        <v>53</v>
      </c>
      <c r="C4" s="64" t="s">
        <v>54</v>
      </c>
      <c r="D4" s="64" t="s">
        <v>55</v>
      </c>
      <c r="E4" s="64" t="s">
        <v>56</v>
      </c>
      <c r="F4" s="64" t="s">
        <v>57</v>
      </c>
      <c r="G4" s="64" t="s">
        <v>58</v>
      </c>
      <c r="H4" s="64" t="s">
        <v>59</v>
      </c>
      <c r="I4" s="64" t="s">
        <v>60</v>
      </c>
      <c r="J4" s="64" t="s">
        <v>60</v>
      </c>
      <c r="K4" s="64" t="s">
        <v>60</v>
      </c>
      <c r="L4" s="64" t="s">
        <v>61</v>
      </c>
    </row>
    <row r="5" spans="1:12">
      <c r="A5" s="65" t="s">
        <v>9</v>
      </c>
      <c r="B5" s="66">
        <v>19</v>
      </c>
      <c r="C5" s="67">
        <v>1117</v>
      </c>
      <c r="D5" s="67">
        <v>35</v>
      </c>
      <c r="E5" s="67">
        <v>14</v>
      </c>
      <c r="F5" s="67">
        <v>0</v>
      </c>
      <c r="G5" s="67">
        <v>201</v>
      </c>
      <c r="H5" s="67">
        <v>0</v>
      </c>
      <c r="I5" s="68">
        <v>198</v>
      </c>
      <c r="J5" s="68">
        <v>381</v>
      </c>
      <c r="K5" s="68">
        <v>192.4</v>
      </c>
      <c r="L5" s="69" t="s">
        <v>62</v>
      </c>
    </row>
    <row r="6" spans="1:12">
      <c r="A6" s="65" t="s">
        <v>63</v>
      </c>
      <c r="B6" s="66">
        <v>0</v>
      </c>
      <c r="C6" s="67">
        <v>158</v>
      </c>
      <c r="D6" s="67">
        <v>10</v>
      </c>
      <c r="E6" s="67">
        <v>1</v>
      </c>
      <c r="F6" s="67">
        <v>0</v>
      </c>
      <c r="G6" s="67">
        <v>18</v>
      </c>
      <c r="H6" s="67">
        <v>0</v>
      </c>
      <c r="I6" s="68">
        <v>27</v>
      </c>
      <c r="J6" s="68">
        <v>54</v>
      </c>
      <c r="K6" s="68">
        <v>202</v>
      </c>
      <c r="L6" s="69" t="s">
        <v>62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37" t="s">
        <v>5</v>
      </c>
    </row>
    <row r="2" spans="1:8">
      <c r="B2" s="37" t="s">
        <v>64</v>
      </c>
    </row>
    <row r="4" spans="1:8">
      <c r="A4" s="29" t="s">
        <v>65</v>
      </c>
      <c r="B4" s="29" t="s">
        <v>66</v>
      </c>
      <c r="C4" s="29" t="s">
        <v>67</v>
      </c>
      <c r="D4" s="29" t="s">
        <v>68</v>
      </c>
      <c r="E4" s="29" t="s">
        <v>69</v>
      </c>
      <c r="F4" s="29" t="s">
        <v>70</v>
      </c>
      <c r="G4" s="29" t="s">
        <v>71</v>
      </c>
      <c r="H4" s="29" t="s">
        <v>72</v>
      </c>
    </row>
    <row r="5" spans="1:8">
      <c r="A5" s="30">
        <v>0</v>
      </c>
      <c r="B5" s="30" t="s">
        <v>73</v>
      </c>
      <c r="C5" s="30" t="s">
        <v>74</v>
      </c>
      <c r="D5" s="30" t="s">
        <v>75</v>
      </c>
      <c r="E5" s="30" t="s">
        <v>10</v>
      </c>
      <c r="F5" s="30">
        <v>11</v>
      </c>
      <c r="G5" s="30">
        <v>10</v>
      </c>
      <c r="H5" s="30">
        <v>1124.2103824799999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13" customWidth="1"/>
    <col min="3" max="3" width="12" customWidth="1"/>
    <col min="4" max="4" width="22" customWidth="1"/>
    <col min="5" max="5" width="15" customWidth="1"/>
    <col min="6" max="6" width="12" customWidth="1"/>
    <col min="7" max="7" width="11" customWidth="1"/>
    <col min="8" max="8" width="7" customWidth="1"/>
  </cols>
  <sheetData>
    <row r="1" spans="1:8">
      <c r="B1" s="37" t="s">
        <v>5</v>
      </c>
    </row>
    <row r="2" spans="1:8">
      <c r="B2" s="37" t="s">
        <v>76</v>
      </c>
    </row>
    <row r="4" spans="1:8">
      <c r="A4" s="29" t="s">
        <v>65</v>
      </c>
      <c r="B4" s="29" t="s">
        <v>66</v>
      </c>
      <c r="C4" s="29" t="s">
        <v>67</v>
      </c>
      <c r="D4" s="29" t="s">
        <v>68</v>
      </c>
      <c r="E4" s="29" t="s">
        <v>69</v>
      </c>
      <c r="F4" s="29" t="s">
        <v>70</v>
      </c>
      <c r="G4" s="29" t="s">
        <v>71</v>
      </c>
      <c r="H4" s="29" t="s">
        <v>77</v>
      </c>
    </row>
    <row r="5" spans="1:8">
      <c r="A5" s="30">
        <v>0</v>
      </c>
      <c r="B5" s="30" t="s">
        <v>73</v>
      </c>
      <c r="C5" s="30" t="s">
        <v>74</v>
      </c>
      <c r="D5" s="30" t="s">
        <v>75</v>
      </c>
      <c r="E5" s="30" t="s">
        <v>12</v>
      </c>
      <c r="F5" s="30">
        <v>11</v>
      </c>
      <c r="G5" s="30">
        <v>5</v>
      </c>
      <c r="H5" s="30">
        <v>5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7" t="s">
        <v>5</v>
      </c>
    </row>
    <row r="2" spans="1:12">
      <c r="B2" s="37" t="s">
        <v>78</v>
      </c>
    </row>
    <row r="4" spans="1:12">
      <c r="A4" s="29" t="s">
        <v>65</v>
      </c>
      <c r="B4" s="29" t="s">
        <v>79</v>
      </c>
      <c r="C4" s="29" t="s">
        <v>80</v>
      </c>
      <c r="D4" s="29" t="s">
        <v>81</v>
      </c>
      <c r="E4" s="29" t="s">
        <v>82</v>
      </c>
      <c r="F4" s="29" t="s">
        <v>83</v>
      </c>
      <c r="G4" s="29" t="s">
        <v>69</v>
      </c>
      <c r="H4" s="29" t="s">
        <v>70</v>
      </c>
      <c r="I4" s="29" t="s">
        <v>84</v>
      </c>
      <c r="J4" s="29" t="s">
        <v>85</v>
      </c>
      <c r="K4" s="29" t="s">
        <v>71</v>
      </c>
      <c r="L4" s="29" t="s">
        <v>86</v>
      </c>
    </row>
    <row r="5" spans="1:12">
      <c r="A5" s="30">
        <v>0</v>
      </c>
      <c r="B5" s="30">
        <v>211</v>
      </c>
      <c r="C5" s="30" t="s">
        <v>87</v>
      </c>
      <c r="D5" s="30">
        <v>21124</v>
      </c>
      <c r="E5" s="30" t="s">
        <v>18</v>
      </c>
      <c r="F5" s="30" t="s">
        <v>88</v>
      </c>
      <c r="G5" s="30" t="s">
        <v>89</v>
      </c>
      <c r="H5" s="30">
        <v>997</v>
      </c>
      <c r="I5" s="30">
        <v>994</v>
      </c>
      <c r="J5" s="30" t="s">
        <v>89</v>
      </c>
      <c r="K5" s="30">
        <v>30</v>
      </c>
      <c r="L5" s="30">
        <v>40.378424386399999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7" t="s">
        <v>5</v>
      </c>
    </row>
    <row r="2" spans="1:12">
      <c r="B2" s="37" t="s">
        <v>90</v>
      </c>
    </row>
    <row r="4" spans="1:12">
      <c r="A4" s="29" t="s">
        <v>65</v>
      </c>
      <c r="B4" s="29" t="s">
        <v>79</v>
      </c>
      <c r="C4" s="29" t="s">
        <v>80</v>
      </c>
      <c r="D4" s="29" t="s">
        <v>81</v>
      </c>
      <c r="E4" s="29" t="s">
        <v>82</v>
      </c>
      <c r="F4" s="29" t="s">
        <v>83</v>
      </c>
      <c r="G4" s="29" t="s">
        <v>69</v>
      </c>
      <c r="H4" s="29" t="s">
        <v>70</v>
      </c>
      <c r="I4" s="29" t="s">
        <v>84</v>
      </c>
      <c r="J4" s="29" t="s">
        <v>85</v>
      </c>
      <c r="K4" s="29" t="s">
        <v>71</v>
      </c>
      <c r="L4" s="29" t="s">
        <v>86</v>
      </c>
    </row>
    <row r="5" spans="1:12">
      <c r="A5" s="30">
        <v>0</v>
      </c>
      <c r="B5" s="30">
        <v>211</v>
      </c>
      <c r="C5" s="30" t="s">
        <v>87</v>
      </c>
      <c r="D5" s="30">
        <v>21124</v>
      </c>
      <c r="E5" s="30" t="s">
        <v>18</v>
      </c>
      <c r="F5" s="30" t="s">
        <v>88</v>
      </c>
      <c r="G5" s="30" t="s">
        <v>89</v>
      </c>
      <c r="H5" s="30">
        <v>997</v>
      </c>
      <c r="I5" s="30">
        <v>994</v>
      </c>
      <c r="J5" s="30" t="s">
        <v>89</v>
      </c>
      <c r="K5" s="30">
        <v>1</v>
      </c>
      <c r="L5" s="30">
        <v>0.44648677910000001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7" t="s">
        <v>5</v>
      </c>
    </row>
    <row r="2" spans="1:12">
      <c r="B2" s="37" t="s">
        <v>91</v>
      </c>
    </row>
    <row r="4" spans="1:12">
      <c r="A4" s="29" t="s">
        <v>65</v>
      </c>
      <c r="B4" s="29" t="s">
        <v>79</v>
      </c>
      <c r="C4" s="29" t="s">
        <v>80</v>
      </c>
      <c r="D4" s="29" t="s">
        <v>81</v>
      </c>
      <c r="E4" s="29" t="s">
        <v>82</v>
      </c>
      <c r="F4" s="29" t="s">
        <v>83</v>
      </c>
      <c r="G4" s="29" t="s">
        <v>69</v>
      </c>
      <c r="H4" s="29" t="s">
        <v>70</v>
      </c>
      <c r="I4" s="29" t="s">
        <v>84</v>
      </c>
      <c r="J4" s="29" t="s">
        <v>85</v>
      </c>
      <c r="K4" s="29" t="s">
        <v>71</v>
      </c>
      <c r="L4" s="29" t="s">
        <v>72</v>
      </c>
    </row>
    <row r="5" spans="1:12">
      <c r="A5" s="30">
        <v>0</v>
      </c>
      <c r="B5" s="30">
        <v>2</v>
      </c>
      <c r="C5" s="30" t="s">
        <v>92</v>
      </c>
      <c r="D5" s="30">
        <v>21</v>
      </c>
      <c r="E5" s="30" t="s">
        <v>24</v>
      </c>
      <c r="F5" s="30" t="s">
        <v>93</v>
      </c>
      <c r="G5" s="30" t="s">
        <v>89</v>
      </c>
      <c r="H5" s="30">
        <v>997</v>
      </c>
      <c r="I5" s="30">
        <v>992</v>
      </c>
      <c r="J5" s="30" t="s">
        <v>89</v>
      </c>
      <c r="K5" s="30">
        <v>1</v>
      </c>
      <c r="L5" s="30">
        <v>587.86073118700006</v>
      </c>
    </row>
    <row r="6" spans="1:12">
      <c r="A6" s="30">
        <v>1</v>
      </c>
      <c r="B6" s="30">
        <v>2</v>
      </c>
      <c r="C6" s="30" t="s">
        <v>92</v>
      </c>
      <c r="D6" s="30">
        <v>23</v>
      </c>
      <c r="E6" s="30" t="s">
        <v>94</v>
      </c>
      <c r="F6" s="30" t="s">
        <v>93</v>
      </c>
      <c r="G6" s="30" t="s">
        <v>89</v>
      </c>
      <c r="H6" s="30">
        <v>997</v>
      </c>
      <c r="I6" s="30">
        <v>992</v>
      </c>
      <c r="J6" s="30" t="s">
        <v>89</v>
      </c>
      <c r="K6" s="30">
        <v>1</v>
      </c>
      <c r="L6" s="30">
        <v>23.484435076299999</v>
      </c>
    </row>
    <row r="7" spans="1:12">
      <c r="A7" s="30">
        <v>2</v>
      </c>
      <c r="B7" s="30">
        <v>2</v>
      </c>
      <c r="C7" s="30" t="s">
        <v>92</v>
      </c>
      <c r="D7" s="30">
        <v>24</v>
      </c>
      <c r="E7" s="30" t="s">
        <v>95</v>
      </c>
      <c r="F7" s="30" t="s">
        <v>93</v>
      </c>
      <c r="G7" s="30" t="s">
        <v>89</v>
      </c>
      <c r="H7" s="30">
        <v>997</v>
      </c>
      <c r="I7" s="30">
        <v>992</v>
      </c>
      <c r="J7" s="30" t="s">
        <v>89</v>
      </c>
      <c r="K7" s="30">
        <v>1</v>
      </c>
      <c r="L7" s="30">
        <v>27.338742982700001</v>
      </c>
    </row>
    <row r="8" spans="1:12">
      <c r="A8" s="30">
        <v>3</v>
      </c>
      <c r="B8" s="30">
        <v>3</v>
      </c>
      <c r="C8" s="30" t="s">
        <v>96</v>
      </c>
      <c r="D8" s="30">
        <v>31</v>
      </c>
      <c r="E8" s="30" t="s">
        <v>97</v>
      </c>
      <c r="F8" s="30" t="s">
        <v>93</v>
      </c>
      <c r="G8" s="30" t="s">
        <v>89</v>
      </c>
      <c r="H8" s="30">
        <v>997</v>
      </c>
      <c r="I8" s="30">
        <v>992</v>
      </c>
      <c r="J8" s="30" t="s">
        <v>89</v>
      </c>
      <c r="K8" s="30">
        <v>12</v>
      </c>
      <c r="L8" s="30">
        <v>2672.8832865200002</v>
      </c>
    </row>
    <row r="9" spans="1:12">
      <c r="A9" s="30">
        <v>4</v>
      </c>
      <c r="B9" s="30">
        <v>3</v>
      </c>
      <c r="C9" s="30" t="s">
        <v>96</v>
      </c>
      <c r="D9" s="30">
        <v>32</v>
      </c>
      <c r="E9" s="30" t="s">
        <v>23</v>
      </c>
      <c r="F9" s="30" t="s">
        <v>93</v>
      </c>
      <c r="G9" s="30" t="s">
        <v>89</v>
      </c>
      <c r="H9" s="30">
        <v>997</v>
      </c>
      <c r="I9" s="30">
        <v>992</v>
      </c>
      <c r="J9" s="30" t="s">
        <v>89</v>
      </c>
      <c r="K9" s="30">
        <v>11</v>
      </c>
      <c r="L9" s="30">
        <v>870.00223264800002</v>
      </c>
    </row>
    <row r="10" spans="1:12">
      <c r="A10" s="30">
        <v>5</v>
      </c>
      <c r="B10" s="30">
        <v>3</v>
      </c>
      <c r="C10" s="30" t="s">
        <v>96</v>
      </c>
      <c r="D10" s="30">
        <v>33</v>
      </c>
      <c r="E10" s="30" t="s">
        <v>21</v>
      </c>
      <c r="F10" s="30" t="s">
        <v>93</v>
      </c>
      <c r="G10" s="30" t="s">
        <v>89</v>
      </c>
      <c r="H10" s="30">
        <v>997</v>
      </c>
      <c r="I10" s="30">
        <v>992</v>
      </c>
      <c r="J10" s="30" t="s">
        <v>89</v>
      </c>
      <c r="K10" s="30">
        <v>2</v>
      </c>
      <c r="L10" s="30">
        <v>1680.3450513800001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7" t="s">
        <v>5</v>
      </c>
    </row>
    <row r="2" spans="1:12">
      <c r="B2" s="37" t="s">
        <v>98</v>
      </c>
    </row>
    <row r="4" spans="1:12">
      <c r="A4" s="29" t="s">
        <v>65</v>
      </c>
      <c r="B4" s="29" t="s">
        <v>79</v>
      </c>
      <c r="C4" s="29" t="s">
        <v>80</v>
      </c>
      <c r="D4" s="29" t="s">
        <v>81</v>
      </c>
      <c r="E4" s="29" t="s">
        <v>82</v>
      </c>
      <c r="F4" s="29" t="s">
        <v>83</v>
      </c>
      <c r="G4" s="29" t="s">
        <v>69</v>
      </c>
      <c r="H4" s="29" t="s">
        <v>70</v>
      </c>
      <c r="I4" s="29" t="s">
        <v>84</v>
      </c>
      <c r="J4" s="29" t="s">
        <v>85</v>
      </c>
      <c r="K4" s="29" t="s">
        <v>71</v>
      </c>
      <c r="L4" s="29" t="s">
        <v>72</v>
      </c>
    </row>
    <row r="5" spans="1:12">
      <c r="A5" s="30">
        <v>0</v>
      </c>
      <c r="B5" s="30">
        <v>2</v>
      </c>
      <c r="C5" s="30" t="s">
        <v>92</v>
      </c>
      <c r="D5" s="30">
        <v>21</v>
      </c>
      <c r="E5" s="30" t="s">
        <v>24</v>
      </c>
      <c r="F5" s="30" t="s">
        <v>93</v>
      </c>
      <c r="G5" s="30" t="s">
        <v>89</v>
      </c>
      <c r="H5" s="30">
        <v>997</v>
      </c>
      <c r="I5" s="30">
        <v>992</v>
      </c>
      <c r="J5" s="30" t="s">
        <v>89</v>
      </c>
      <c r="K5" s="30">
        <v>1</v>
      </c>
      <c r="L5" s="30">
        <v>2.7061475419000001</v>
      </c>
    </row>
    <row r="6" spans="1:12">
      <c r="A6" s="30">
        <v>1</v>
      </c>
      <c r="B6" s="30">
        <v>3</v>
      </c>
      <c r="C6" s="30" t="s">
        <v>96</v>
      </c>
      <c r="D6" s="30">
        <v>31</v>
      </c>
      <c r="E6" s="30" t="s">
        <v>97</v>
      </c>
      <c r="F6" s="30" t="s">
        <v>93</v>
      </c>
      <c r="G6" s="30" t="s">
        <v>89</v>
      </c>
      <c r="H6" s="30">
        <v>997</v>
      </c>
      <c r="I6" s="30">
        <v>992</v>
      </c>
      <c r="J6" s="30" t="s">
        <v>89</v>
      </c>
      <c r="K6" s="30">
        <v>7</v>
      </c>
      <c r="L6" s="30">
        <v>348.26150907499999</v>
      </c>
    </row>
    <row r="7" spans="1:12">
      <c r="A7" s="30">
        <v>2</v>
      </c>
      <c r="B7" s="30">
        <v>3</v>
      </c>
      <c r="C7" s="30" t="s">
        <v>96</v>
      </c>
      <c r="D7" s="30">
        <v>32</v>
      </c>
      <c r="E7" s="30" t="s">
        <v>23</v>
      </c>
      <c r="F7" s="30" t="s">
        <v>93</v>
      </c>
      <c r="G7" s="30" t="s">
        <v>89</v>
      </c>
      <c r="H7" s="30">
        <v>997</v>
      </c>
      <c r="I7" s="30">
        <v>992</v>
      </c>
      <c r="J7" s="30" t="s">
        <v>89</v>
      </c>
      <c r="K7" s="30">
        <v>5</v>
      </c>
      <c r="L7" s="30">
        <v>283.95070676300003</v>
      </c>
    </row>
    <row r="8" spans="1:12">
      <c r="A8" s="30">
        <v>3</v>
      </c>
      <c r="B8" s="30">
        <v>3</v>
      </c>
      <c r="C8" s="30" t="s">
        <v>96</v>
      </c>
      <c r="D8" s="30">
        <v>33</v>
      </c>
      <c r="E8" s="30" t="s">
        <v>21</v>
      </c>
      <c r="F8" s="30" t="s">
        <v>93</v>
      </c>
      <c r="G8" s="30" t="s">
        <v>89</v>
      </c>
      <c r="H8" s="30">
        <v>997</v>
      </c>
      <c r="I8" s="30">
        <v>992</v>
      </c>
      <c r="J8" s="30" t="s">
        <v>89</v>
      </c>
      <c r="K8" s="30">
        <v>1</v>
      </c>
      <c r="L8" s="30">
        <v>489.292019278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Info_Delineation</vt:lpstr>
      <vt:lpstr>Delineation</vt:lpstr>
      <vt:lpstr>Pop_Statistics</vt:lpstr>
      <vt:lpstr>_observedEventA_v1_aoi</vt:lpstr>
      <vt:lpstr>_observedEventP_v1_aoi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Emergency Telespazio Iberica</cp:lastModifiedBy>
  <cp:lastPrinted>2020-10-14T12:56:37Z</cp:lastPrinted>
  <dcterms:created xsi:type="dcterms:W3CDTF">2017-04-13T10:25:13Z</dcterms:created>
  <dcterms:modified xsi:type="dcterms:W3CDTF">2024-08-06T14:21:11Z</dcterms:modified>
</cp:coreProperties>
</file>