
<file path=[Content_Types].xml><?xml version="1.0" encoding="utf-8"?>
<Types xmlns="http://schemas.openxmlformats.org/package/2006/content-types"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/>
  <mc:AlternateContent xmlns:mc="http://schemas.openxmlformats.org/markup-compatibility/2006">
    <mc:Choice Requires="x15">
      <x15ac:absPath xmlns:x15ac="http://schemas.microsoft.com/office/spreadsheetml/2010/11/ac" url="O:\CEMS_RM_Emergency\00_ACTIVATIONS\EMSR677-AOI-01-KERKIRA-GRA-PKH\03MAPS\output\EMSR677\AOI01\GRA_PRODUCT\FCT\EMSR677_AOI01_GRA_PRODUCT_v1\fct_EMSR677_AOI01_GRA_PRODUCT_v1_20230729_stat02\"/>
    </mc:Choice>
  </mc:AlternateContent>
  <xr:revisionPtr revIDLastSave="0" documentId="13_ncr:1_{9C668C72-C39F-48E7-BA2C-88F5DD17E32A}" xr6:coauthVersionLast="47" xr6:coauthVersionMax="47" xr10:uidLastSave="{00000000-0000-0000-0000-000000000000}"/>
  <bookViews>
    <workbookView xWindow="28680" yWindow="-120" windowWidth="29040" windowHeight="15840" activeTab="1" xr2:uid="{00000000-000D-0000-FFFF-FFFF00000000}"/>
  </bookViews>
  <sheets>
    <sheet name="Info_Grading" sheetId="1" r:id="rId1"/>
    <sheet name="Grading" sheetId="2" r:id="rId2"/>
    <sheet name="_observedEventA_v1_aoi" sheetId="3" r:id="rId3"/>
    <sheet name="_builtUpP_m_v1_aoi" sheetId="4" r:id="rId4"/>
    <sheet name="_builtUpP_m_v1_aff" sheetId="5" r:id="rId5"/>
    <sheet name="_facilitiesA_v1_aoi" sheetId="6" r:id="rId6"/>
    <sheet name="_facilitiesL_v1_aoi" sheetId="7" r:id="rId7"/>
    <sheet name="_transportationL_v1_aoi" sheetId="8" r:id="rId8"/>
    <sheet name="_transportationL_v1_aff" sheetId="9" r:id="rId9"/>
    <sheet name="_naturalLandUseA_m_v1_aoi" sheetId="10" r:id="rId10"/>
    <sheet name="_naturalLandUseA_m_v1_aff" sheetId="11" r:id="rId1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43" i="2" l="1"/>
  <c r="B42" i="2"/>
</calcChain>
</file>

<file path=xl/sharedStrings.xml><?xml version="1.0" encoding="utf-8"?>
<sst xmlns="http://schemas.openxmlformats.org/spreadsheetml/2006/main" count="513" uniqueCount="108">
  <si>
    <t>Consequences Table - Grading</t>
  </si>
  <si>
    <t xml:space="preserve">The table includes summary figures regarding specifically the exposed population and exposed assets and land use in the AoI. </t>
  </si>
  <si>
    <t xml:space="preserve">In addition it shows the extent of the event and estimations on the damage levels of the assets and land use. </t>
  </si>
  <si>
    <t>The single sheets show the figures for each shapefile of the vector package, differentiated according to the whole AoI and the affected area.</t>
  </si>
  <si>
    <t>In case no reference products were produced, the numbers for the whole AoI can be incomplete, as the features are directly derived from OSM and not further refined.</t>
  </si>
  <si>
    <t>EMSR677 AOI: 01 Kerkira Grading</t>
  </si>
  <si>
    <t>Consequences within the AOI</t>
  </si>
  <si>
    <t xml:space="preserve">Unit of measurement </t>
  </si>
  <si>
    <t>Destroyed</t>
  </si>
  <si>
    <t>Damaged</t>
  </si>
  <si>
    <t>Possibly damaged*</t>
  </si>
  <si>
    <t>Total affected**</t>
  </si>
  <si>
    <t>Total in AOI</t>
  </si>
  <si>
    <t>Burnt area</t>
  </si>
  <si>
    <t>ha</t>
  </si>
  <si>
    <t>Estimated population</t>
  </si>
  <si>
    <t>Number of inhabitants</t>
  </si>
  <si>
    <t>Built-up</t>
  </si>
  <si>
    <t>Residential Buildings</t>
  </si>
  <si>
    <t>No.</t>
  </si>
  <si>
    <t>Wholesale and retail trade buildings</t>
  </si>
  <si>
    <t>Industrial buildings</t>
  </si>
  <si>
    <t>School, university and research buildings</t>
  </si>
  <si>
    <t>Buildings used as places of worship and for religious activities</t>
  </si>
  <si>
    <t>Other buildings not elsewhere classified</t>
  </si>
  <si>
    <t>Building point</t>
  </si>
  <si>
    <t>Hotel buildings</t>
  </si>
  <si>
    <t>Other short-stay accommodation buildings</t>
  </si>
  <si>
    <t>Communication buildings, stations, terminals and associated buildings</t>
  </si>
  <si>
    <t>Unclassified</t>
  </si>
  <si>
    <t>Transportation</t>
  </si>
  <si>
    <t>Primary Road</t>
  </si>
  <si>
    <t>km</t>
  </si>
  <si>
    <t>Secondary Road</t>
  </si>
  <si>
    <t>Local Road</t>
  </si>
  <si>
    <t>Cart Track</t>
  </si>
  <si>
    <t>Facilities</t>
  </si>
  <si>
    <t>Settling Basin</t>
  </si>
  <si>
    <t>Breakwater</t>
  </si>
  <si>
    <t>Sport and recreation constructions</t>
  </si>
  <si>
    <t>Other civil engineering works not elsewhere classified</t>
  </si>
  <si>
    <t>Local pipelines and cables</t>
  </si>
  <si>
    <t>Land use</t>
  </si>
  <si>
    <t>Open spaces with little or no vegetation</t>
  </si>
  <si>
    <t>Shrub and/or herbaceous vegetation association</t>
  </si>
  <si>
    <t xml:space="preserve">Heterogeneous agricultural areas </t>
  </si>
  <si>
    <t xml:space="preserve">Permanent crops </t>
  </si>
  <si>
    <t>Other</t>
  </si>
  <si>
    <t xml:space="preserve">Forests </t>
  </si>
  <si>
    <t xml:space="preserve">Inland wetlands </t>
  </si>
  <si>
    <t xml:space="preserve">Pastures </t>
  </si>
  <si>
    <t>* Presence of damage proxies and proximity with destroyed/damaged asset</t>
  </si>
  <si>
    <t>** Sum of all damage classes</t>
  </si>
  <si>
    <t>Disclaimer:</t>
  </si>
  <si>
    <t>Access to the portal</t>
  </si>
  <si>
    <t>Full disclaimer and other helpful information available in the online manual:</t>
  </si>
  <si>
    <t>Data access:</t>
  </si>
  <si>
    <t xml:space="preserve">All data displayed on the map(s), as well as Land Use - Land Cover layer(s), </t>
  </si>
  <si>
    <t xml:space="preserve">are available in the Crisis Information Package and the Base Layer Package (for reference data). </t>
  </si>
  <si>
    <t>The table above is available in editable format in the Crisis Information Package.</t>
  </si>
  <si>
    <t>All products and data are also available for download on the portal.</t>
  </si>
  <si>
    <t>_observedEventA_v1_aoi</t>
  </si>
  <si>
    <t>OID</t>
  </si>
  <si>
    <t>event_desc</t>
  </si>
  <si>
    <t>event_type</t>
  </si>
  <si>
    <t>det_method</t>
  </si>
  <si>
    <t>notation</t>
  </si>
  <si>
    <t>dmg_src_id</t>
  </si>
  <si>
    <t>Frequency</t>
  </si>
  <si>
    <t>Area</t>
  </si>
  <si>
    <t>Forest Fire</t>
  </si>
  <si>
    <t>Wildfire</t>
  </si>
  <si>
    <t>Photo-interpretation</t>
  </si>
  <si>
    <t>_builtUpP_m_v1_aoi</t>
  </si>
  <si>
    <t>obj_type</t>
  </si>
  <si>
    <t>class</t>
  </si>
  <si>
    <t>info</t>
  </si>
  <si>
    <t>class_desc</t>
  </si>
  <si>
    <t>damage_gra</t>
  </si>
  <si>
    <t>or_src_id</t>
  </si>
  <si>
    <t>cd_value</t>
  </si>
  <si>
    <t>Count</t>
  </si>
  <si>
    <t>Non-residential Buildings</t>
  </si>
  <si>
    <t>No visible damage</t>
  </si>
  <si>
    <t>Not Applicable</t>
  </si>
  <si>
    <t>Possibly damaged</t>
  </si>
  <si>
    <t>_builtUpP_m_v1_aff</t>
  </si>
  <si>
    <t>_facilitiesA_v1_aoi</t>
  </si>
  <si>
    <t>Harbours, waterways, dams and other waterworks</t>
  </si>
  <si>
    <t>Other Civil Engineering Works</t>
  </si>
  <si>
    <t>_facilitiesL_v1_aoi</t>
  </si>
  <si>
    <t>Length</t>
  </si>
  <si>
    <t>Pipelines, Communication and Electricity Lines</t>
  </si>
  <si>
    <t>_transportationL_v1_aoi</t>
  </si>
  <si>
    <t>Highways, Streets and Roads</t>
  </si>
  <si>
    <t>_transportationL_v1_aff</t>
  </si>
  <si>
    <t>_naturalLandUseA_m_v1_aoi</t>
  </si>
  <si>
    <t>Agricultural Areas</t>
  </si>
  <si>
    <t>Permanent crops</t>
  </si>
  <si>
    <t>Not Affected</t>
  </si>
  <si>
    <t>Affected</t>
  </si>
  <si>
    <t>Pastures</t>
  </si>
  <si>
    <t>Heterogeneous agricultural areas</t>
  </si>
  <si>
    <t>Forests and Semi-natural Areas</t>
  </si>
  <si>
    <t>Forests</t>
  </si>
  <si>
    <t>Wetlands</t>
  </si>
  <si>
    <t>Inland wetlands</t>
  </si>
  <si>
    <t>_naturalLandUseA_m_v1_aff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</si>
</sst>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"/>
    <numFmt numFmtId="165" formatCode="#,###,##0.0"/>
    <numFmt numFmtId="166" formatCode="#,###,##0"/>
    <numFmt numFmtId="167" formatCode="&quot;~&quot;\ ###,###"/>
    <numFmt numFmtId="168" formatCode="&quot;~&quot;\ ####"/>
  </numFmts>
  <fonts count="16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  <charset val="1"/>
    </font>
    <font>
      <sz val="10"/>
      <name val="Arial Unicode MS"/>
      <family val="2"/>
    </font>
    <font>
      <sz val="10"/>
      <color indexed="8"/>
      <name val="Arial Unicode MS"/>
      <family val="2"/>
    </font>
    <font>
      <sz val="10"/>
      <color theme="1"/>
      <name val="Arial Unicode MS"/>
      <family val="2"/>
    </font>
    <font>
      <sz val="11"/>
      <color theme="1"/>
      <name val="Arial"/>
      <family val="2"/>
    </font>
    <font>
      <b/>
      <sz val="16"/>
      <color rgb="FF000000"/>
      <name val="Arial"/>
      <family val="2"/>
    </font>
    <font>
      <sz val="11"/>
      <color rgb="FF000000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sz val="10"/>
      <color theme="1"/>
      <name val="Arial"/>
      <family val="2"/>
    </font>
    <font>
      <b/>
      <sz val="10"/>
      <name val="Arial"/>
    </font>
    <font>
      <sz val="10"/>
      <name val="Arial"/>
    </font>
    <font>
      <b/>
      <sz val="10"/>
      <color rgb="FFFF9933"/>
      <name val="Arial"/>
    </font>
    <font>
      <sz val="12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5">
    <xf numFmtId="0" fontId="0" fillId="0" borderId="0"/>
    <xf numFmtId="0" fontId="2" fillId="0" borderId="0"/>
    <xf numFmtId="0" fontId="1" fillId="0" borderId="0"/>
    <xf numFmtId="0" fontId="1" fillId="0" borderId="0"/>
    <xf numFmtId="0" fontId="15" fillId="0" borderId="0"/>
  </cellStyleXfs>
  <cellXfs count="67">
    <xf numFmtId="0" fontId="0" fillId="0" borderId="0" xfId="0"/>
    <xf numFmtId="0" fontId="0" fillId="2" borderId="0" xfId="0" applyFill="1"/>
    <xf numFmtId="0" fontId="5" fillId="0" borderId="0" xfId="0" applyFont="1"/>
    <xf numFmtId="0" fontId="4" fillId="0" borderId="0" xfId="0" applyFont="1" applyAlignment="1">
      <alignment vertical="top" wrapText="1"/>
    </xf>
    <xf numFmtId="0" fontId="4" fillId="0" borderId="0" xfId="0" applyFont="1" applyAlignment="1">
      <alignment horizontal="right" vertical="center" wrapText="1"/>
    </xf>
    <xf numFmtId="0" fontId="3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/>
    </xf>
    <xf numFmtId="0" fontId="6" fillId="0" borderId="0" xfId="0" applyFont="1"/>
    <xf numFmtId="0" fontId="9" fillId="0" borderId="2" xfId="0" applyFont="1" applyBorder="1" applyAlignment="1">
      <alignment vertical="center"/>
    </xf>
    <xf numFmtId="0" fontId="9" fillId="0" borderId="4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10" fillId="0" borderId="1" xfId="0" applyFont="1" applyBorder="1" applyAlignment="1">
      <alignment vertical="center" wrapText="1"/>
    </xf>
    <xf numFmtId="0" fontId="1" fillId="0" borderId="0" xfId="0" applyFont="1" applyAlignment="1">
      <alignment horizontal="left" vertical="center"/>
    </xf>
    <xf numFmtId="0" fontId="6" fillId="3" borderId="0" xfId="0" applyFont="1" applyFill="1"/>
    <xf numFmtId="0" fontId="7" fillId="3" borderId="0" xfId="0" applyFont="1" applyFill="1" applyAlignment="1">
      <alignment horizontal="center" vertical="center"/>
    </xf>
    <xf numFmtId="0" fontId="8" fillId="3" borderId="0" xfId="0" applyFont="1" applyFill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right" vertical="center" wrapText="1"/>
    </xf>
    <xf numFmtId="0" fontId="12" fillId="0" borderId="0" xfId="0" applyFont="1"/>
    <xf numFmtId="0" fontId="13" fillId="0" borderId="0" xfId="0" applyFont="1"/>
    <xf numFmtId="0" fontId="13" fillId="0" borderId="5" xfId="0" applyFont="1" applyBorder="1"/>
    <xf numFmtId="0" fontId="13" fillId="0" borderId="5" xfId="0" applyFont="1" applyBorder="1" applyAlignment="1">
      <alignment horizontal="right" vertical="center"/>
    </xf>
    <xf numFmtId="165" fontId="13" fillId="0" borderId="5" xfId="0" applyNumberFormat="1" applyFont="1" applyBorder="1" applyAlignment="1">
      <alignment horizontal="center" vertical="center"/>
    </xf>
    <xf numFmtId="0" fontId="0" fillId="0" borderId="8" xfId="0" applyBorder="1"/>
    <xf numFmtId="0" fontId="0" fillId="0" borderId="9" xfId="0" applyBorder="1"/>
    <xf numFmtId="0" fontId="13" fillId="0" borderId="10" xfId="0" applyFont="1" applyBorder="1"/>
    <xf numFmtId="0" fontId="3" fillId="0" borderId="10" xfId="0" applyFont="1" applyBorder="1" applyAlignment="1">
      <alignment vertical="center"/>
    </xf>
    <xf numFmtId="0" fontId="4" fillId="0" borderId="10" xfId="0" applyFont="1" applyBorder="1" applyAlignment="1">
      <alignment horizontal="right" vertical="center" wrapText="1"/>
    </xf>
    <xf numFmtId="0" fontId="0" fillId="0" borderId="10" xfId="0" applyBorder="1"/>
    <xf numFmtId="0" fontId="10" fillId="0" borderId="11" xfId="0" applyFont="1" applyBorder="1" applyAlignment="1">
      <alignment vertical="top" wrapText="1"/>
    </xf>
    <xf numFmtId="0" fontId="10" fillId="0" borderId="11" xfId="0" applyFont="1" applyBorder="1" applyAlignment="1">
      <alignment horizontal="right" vertical="center" wrapText="1"/>
    </xf>
    <xf numFmtId="165" fontId="13" fillId="0" borderId="11" xfId="0" applyNumberFormat="1" applyFont="1" applyBorder="1" applyAlignment="1">
      <alignment horizontal="center" vertical="center" wrapText="1"/>
    </xf>
    <xf numFmtId="165" fontId="13" fillId="0" borderId="0" xfId="0" applyNumberFormat="1" applyFont="1" applyAlignment="1">
      <alignment horizontal="left" vertical="center"/>
    </xf>
    <xf numFmtId="165" fontId="13" fillId="0" borderId="0" xfId="0" applyNumberFormat="1" applyFont="1"/>
    <xf numFmtId="0" fontId="10" fillId="0" borderId="11" xfId="0" applyFont="1" applyBorder="1" applyAlignment="1">
      <alignment vertical="center" wrapText="1"/>
    </xf>
    <xf numFmtId="166" fontId="13" fillId="0" borderId="11" xfId="0" applyNumberFormat="1" applyFont="1" applyBorder="1" applyAlignment="1">
      <alignment horizontal="center" vertical="center" wrapText="1"/>
    </xf>
    <xf numFmtId="0" fontId="10" fillId="0" borderId="12" xfId="0" applyFont="1" applyBorder="1" applyAlignment="1">
      <alignment vertical="top" wrapText="1"/>
    </xf>
    <xf numFmtId="0" fontId="1" fillId="0" borderId="12" xfId="0" applyFont="1" applyBorder="1" applyAlignment="1">
      <alignment vertical="center"/>
    </xf>
    <xf numFmtId="0" fontId="10" fillId="0" borderId="12" xfId="0" applyFont="1" applyBorder="1" applyAlignment="1">
      <alignment horizontal="right" vertical="center" wrapText="1"/>
    </xf>
    <xf numFmtId="166" fontId="13" fillId="0" borderId="12" xfId="0" applyNumberFormat="1" applyFont="1" applyBorder="1" applyAlignment="1">
      <alignment horizontal="center" vertical="center" wrapText="1"/>
    </xf>
    <xf numFmtId="0" fontId="1" fillId="0" borderId="12" xfId="0" applyFont="1" applyBorder="1" applyAlignment="1">
      <alignment horizontal="left" vertical="center"/>
    </xf>
    <xf numFmtId="0" fontId="10" fillId="0" borderId="13" xfId="0" applyFont="1" applyBorder="1" applyAlignment="1">
      <alignment vertical="top" wrapText="1"/>
    </xf>
    <xf numFmtId="0" fontId="1" fillId="0" borderId="13" xfId="0" applyFont="1" applyBorder="1" applyAlignment="1">
      <alignment vertical="center"/>
    </xf>
    <xf numFmtId="0" fontId="10" fillId="0" borderId="13" xfId="0" applyFont="1" applyBorder="1" applyAlignment="1">
      <alignment horizontal="right" vertical="center" wrapText="1"/>
    </xf>
    <xf numFmtId="166" fontId="13" fillId="0" borderId="13" xfId="0" applyNumberFormat="1" applyFont="1" applyBorder="1" applyAlignment="1">
      <alignment horizontal="center" vertical="center" wrapText="1"/>
    </xf>
    <xf numFmtId="0" fontId="1" fillId="0" borderId="11" xfId="0" applyFont="1" applyBorder="1" applyAlignment="1">
      <alignment vertical="center"/>
    </xf>
    <xf numFmtId="165" fontId="13" fillId="0" borderId="12" xfId="0" applyNumberFormat="1" applyFont="1" applyBorder="1" applyAlignment="1">
      <alignment horizontal="center" vertical="center" wrapText="1"/>
    </xf>
    <xf numFmtId="165" fontId="13" fillId="0" borderId="13" xfId="0" applyNumberFormat="1" applyFont="1" applyBorder="1" applyAlignment="1">
      <alignment horizontal="center" vertical="center" wrapText="1"/>
    </xf>
    <xf numFmtId="0" fontId="11" fillId="0" borderId="12" xfId="0" applyFont="1" applyBorder="1" applyAlignment="1">
      <alignment vertical="center"/>
    </xf>
    <xf numFmtId="0" fontId="10" fillId="0" borderId="11" xfId="0" applyFont="1" applyBorder="1"/>
    <xf numFmtId="0" fontId="11" fillId="0" borderId="11" xfId="0" applyFont="1" applyBorder="1" applyAlignment="1">
      <alignment vertical="center"/>
    </xf>
    <xf numFmtId="0" fontId="0" fillId="0" borderId="12" xfId="0" applyBorder="1"/>
    <xf numFmtId="0" fontId="0" fillId="0" borderId="13" xfId="0" applyBorder="1"/>
    <xf numFmtId="0" fontId="11" fillId="0" borderId="13" xfId="0" applyFont="1" applyBorder="1" applyAlignment="1">
      <alignment vertical="center"/>
    </xf>
    <xf numFmtId="167" fontId="13" fillId="0" borderId="1" xfId="0" applyNumberFormat="1" applyFont="1" applyBorder="1" applyAlignment="1">
      <alignment horizontal="center"/>
    </xf>
    <xf numFmtId="168" fontId="13" fillId="0" borderId="1" xfId="0" applyNumberFormat="1" applyFont="1" applyBorder="1" applyAlignment="1">
      <alignment horizontal="center"/>
    </xf>
    <xf numFmtId="0" fontId="14" fillId="0" borderId="0" xfId="0" applyFont="1"/>
    <xf numFmtId="0" fontId="15" fillId="0" borderId="0" xfId="4"/>
    <xf numFmtId="0" fontId="10" fillId="0" borderId="1" xfId="0" applyFont="1" applyBorder="1" applyAlignment="1">
      <alignment horizontal="right" vertical="center" wrapText="1"/>
    </xf>
    <xf numFmtId="0" fontId="0" fillId="0" borderId="3" xfId="0" applyBorder="1"/>
    <xf numFmtId="0" fontId="13" fillId="0" borderId="5" xfId="0" applyFont="1" applyBorder="1"/>
    <xf numFmtId="0" fontId="0" fillId="0" borderId="6" xfId="0" applyBorder="1"/>
    <xf numFmtId="0" fontId="0" fillId="0" borderId="7" xfId="0" applyBorder="1"/>
    <xf numFmtId="164" fontId="1" fillId="0" borderId="3" xfId="0" applyNumberFormat="1" applyFont="1" applyBorder="1" applyAlignment="1">
      <alignment horizontal="center" vertical="center" wrapText="1"/>
    </xf>
    <xf numFmtId="0" fontId="0" fillId="0" borderId="4" xfId="0" applyBorder="1"/>
  </cellXfs>
  <cellStyles count="5">
    <cellStyle name="Excel Built-in Normal" xfId="1" xr:uid="{00000000-0005-0000-0000-000001000000}"/>
    <cellStyle name="Lien hypertexte" xfId="4" builtinId="8"/>
    <cellStyle name="Normal" xfId="0" builtinId="0"/>
    <cellStyle name="Normale 2" xfId="2" xr:uid="{00000000-0005-0000-0000-000002000000}"/>
    <cellStyle name="Normale 3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7</xdr:col>
      <xdr:colOff>0</xdr:colOff>
      <xdr:row>40</xdr:row>
      <xdr:rowOff>0</xdr:rowOff>
    </xdr:from>
    <xdr:ext cx="1695450" cy="1714500"/>
    <xdr:pic>
      <xdr:nvPicPr>
        <xdr:cNvPr id="2" name="Image 1" descr="Picture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ln>
          <a:prstDash val="solid"/>
        </a:ln>
      </xdr:spPr>
    </xdr:pic>
    <xdr:clientData/>
  </xdr:oneCellAnchor>
  <xdr:oneCellAnchor>
    <xdr:from>
      <xdr:col>1</xdr:col>
      <xdr:colOff>0</xdr:colOff>
      <xdr:row>51</xdr:row>
      <xdr:rowOff>0</xdr:rowOff>
    </xdr:from>
    <xdr:ext cx="2381250" cy="457200"/>
    <xdr:pic>
      <xdr:nvPicPr>
        <xdr:cNvPr id="3" name="Image 2" descr="Picture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ln>
          <a:prstDash val="solid"/>
        </a:ln>
      </xdr:spPr>
    </xdr:pic>
    <xdr:clientData/>
  </xdr:oneCellAnchor>
  <xdr:oneCellAnchor>
    <xdr:from>
      <xdr:col>7</xdr:col>
      <xdr:colOff>0</xdr:colOff>
      <xdr:row>50</xdr:row>
      <xdr:rowOff>0</xdr:rowOff>
    </xdr:from>
    <xdr:ext cx="1533525" cy="619125"/>
    <xdr:pic>
      <xdr:nvPicPr>
        <xdr:cNvPr id="4" name="Image 3" descr="Picture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prstGeom prst="rect">
          <a:avLst/>
        </a:prstGeom>
        <a:ln>
          <a:prstDash val="solid"/>
        </a:ln>
      </xdr:spPr>
    </xdr:pic>
    <xdr:clientData/>
  </xdr:one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B8"/>
  <sheetViews>
    <sheetView workbookViewId="0"/>
  </sheetViews>
  <sheetFormatPr baseColWidth="10" defaultRowHeight="15"/>
  <cols>
    <col min="2" max="2" width="154.7109375" bestFit="1" customWidth="1"/>
  </cols>
  <sheetData>
    <row r="1" spans="2:2">
      <c r="B1" s="14"/>
    </row>
    <row r="2" spans="2:2" ht="20.25" customHeight="1">
      <c r="B2" s="15" t="s">
        <v>0</v>
      </c>
    </row>
    <row r="3" spans="2:2">
      <c r="B3" s="16" t="s">
        <v>1</v>
      </c>
    </row>
    <row r="4" spans="2:2">
      <c r="B4" s="16" t="s">
        <v>2</v>
      </c>
    </row>
    <row r="5" spans="2:2">
      <c r="B5" s="16" t="s">
        <v>3</v>
      </c>
    </row>
    <row r="6" spans="2:2">
      <c r="B6" s="16" t="s">
        <v>4</v>
      </c>
    </row>
    <row r="7" spans="2:2">
      <c r="B7" s="14"/>
    </row>
    <row r="8" spans="2:2">
      <c r="B8" s="8"/>
    </row>
  </sheetData>
  <pageMargins left="0.7" right="0.7" top="0.78740157499999996" bottom="0.78740157499999996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outlinePr applyStyles="1" summaryBelow="0"/>
    <pageSetUpPr autoPageBreaks="0" fitToPage="1"/>
  </sheetPr>
  <dimension ref="A1:L18"/>
  <sheetViews>
    <sheetView workbookViewId="0"/>
  </sheetViews>
  <sheetFormatPr baseColWidth="10" defaultColWidth="9.140625" defaultRowHeight="15"/>
  <cols>
    <col min="1" max="1" width="5" customWidth="1"/>
    <col min="2" max="2" width="10" customWidth="1"/>
    <col min="3" max="3" width="32" customWidth="1"/>
    <col min="4" max="4" width="6" customWidth="1"/>
    <col min="5" max="5" width="48" customWidth="1"/>
    <col min="6" max="6" width="14" customWidth="1"/>
    <col min="7" max="7" width="16" customWidth="1"/>
    <col min="8" max="8" width="12" customWidth="1"/>
    <col min="9" max="9" width="11" customWidth="1"/>
    <col min="10" max="10" width="16" customWidth="1"/>
    <col min="11" max="11" width="11" customWidth="1"/>
    <col min="12" max="12" width="6" customWidth="1"/>
  </cols>
  <sheetData>
    <row r="1" spans="1:12">
      <c r="B1" s="35" t="s">
        <v>5</v>
      </c>
    </row>
    <row r="2" spans="1:12">
      <c r="B2" s="35" t="s">
        <v>96</v>
      </c>
    </row>
    <row r="4" spans="1:12">
      <c r="A4" s="20" t="s">
        <v>62</v>
      </c>
      <c r="B4" s="20" t="s">
        <v>74</v>
      </c>
      <c r="C4" s="20" t="s">
        <v>75</v>
      </c>
      <c r="D4" s="20" t="s">
        <v>76</v>
      </c>
      <c r="E4" s="20" t="s">
        <v>77</v>
      </c>
      <c r="F4" s="20" t="s">
        <v>78</v>
      </c>
      <c r="G4" s="20" t="s">
        <v>66</v>
      </c>
      <c r="H4" s="20" t="s">
        <v>67</v>
      </c>
      <c r="I4" s="20" t="s">
        <v>79</v>
      </c>
      <c r="J4" s="20" t="s">
        <v>80</v>
      </c>
      <c r="K4" s="20" t="s">
        <v>68</v>
      </c>
      <c r="L4" s="20" t="s">
        <v>69</v>
      </c>
    </row>
    <row r="5" spans="1:12">
      <c r="A5" s="21">
        <v>0</v>
      </c>
      <c r="B5" s="21">
        <v>2</v>
      </c>
      <c r="C5" s="21" t="s">
        <v>97</v>
      </c>
      <c r="D5" s="21">
        <v>22</v>
      </c>
      <c r="E5" s="21" t="s">
        <v>98</v>
      </c>
      <c r="F5" s="21" t="s">
        <v>99</v>
      </c>
      <c r="G5" s="21" t="s">
        <v>84</v>
      </c>
      <c r="H5" s="21">
        <v>2</v>
      </c>
      <c r="I5" s="21">
        <v>992</v>
      </c>
      <c r="J5" s="21" t="s">
        <v>84</v>
      </c>
      <c r="K5" s="21">
        <v>7</v>
      </c>
      <c r="L5" s="21">
        <v>1139.1699143799999</v>
      </c>
    </row>
    <row r="6" spans="1:12">
      <c r="A6" s="21">
        <v>1</v>
      </c>
      <c r="B6" s="21">
        <v>2</v>
      </c>
      <c r="C6" s="21" t="s">
        <v>97</v>
      </c>
      <c r="D6" s="21">
        <v>22</v>
      </c>
      <c r="E6" s="21" t="s">
        <v>98</v>
      </c>
      <c r="F6" s="21" t="s">
        <v>100</v>
      </c>
      <c r="G6" s="21" t="s">
        <v>84</v>
      </c>
      <c r="H6" s="21">
        <v>7</v>
      </c>
      <c r="I6" s="21">
        <v>992</v>
      </c>
      <c r="J6" s="21" t="s">
        <v>84</v>
      </c>
      <c r="K6" s="21">
        <v>2</v>
      </c>
      <c r="L6" s="21">
        <v>1.3823796967699999</v>
      </c>
    </row>
    <row r="7" spans="1:12">
      <c r="A7" s="21">
        <v>2</v>
      </c>
      <c r="B7" s="21">
        <v>2</v>
      </c>
      <c r="C7" s="21" t="s">
        <v>97</v>
      </c>
      <c r="D7" s="21">
        <v>23</v>
      </c>
      <c r="E7" s="21" t="s">
        <v>101</v>
      </c>
      <c r="F7" s="21" t="s">
        <v>99</v>
      </c>
      <c r="G7" s="21" t="s">
        <v>84</v>
      </c>
      <c r="H7" s="21">
        <v>2</v>
      </c>
      <c r="I7" s="21">
        <v>992</v>
      </c>
      <c r="J7" s="21" t="s">
        <v>84</v>
      </c>
      <c r="K7" s="21">
        <v>3</v>
      </c>
      <c r="L7" s="21">
        <v>130.68587185999999</v>
      </c>
    </row>
    <row r="8" spans="1:12">
      <c r="A8" s="21">
        <v>3</v>
      </c>
      <c r="B8" s="21">
        <v>2</v>
      </c>
      <c r="C8" s="21" t="s">
        <v>97</v>
      </c>
      <c r="D8" s="21">
        <v>24</v>
      </c>
      <c r="E8" s="21" t="s">
        <v>102</v>
      </c>
      <c r="F8" s="21" t="s">
        <v>99</v>
      </c>
      <c r="G8" s="21" t="s">
        <v>84</v>
      </c>
      <c r="H8" s="21">
        <v>2</v>
      </c>
      <c r="I8" s="21">
        <v>992</v>
      </c>
      <c r="J8" s="21" t="s">
        <v>84</v>
      </c>
      <c r="K8" s="21">
        <v>52</v>
      </c>
      <c r="L8" s="21">
        <v>1514.18550594</v>
      </c>
    </row>
    <row r="9" spans="1:12">
      <c r="A9" s="21">
        <v>4</v>
      </c>
      <c r="B9" s="21">
        <v>2</v>
      </c>
      <c r="C9" s="21" t="s">
        <v>97</v>
      </c>
      <c r="D9" s="21">
        <v>24</v>
      </c>
      <c r="E9" s="21" t="s">
        <v>102</v>
      </c>
      <c r="F9" s="21" t="s">
        <v>100</v>
      </c>
      <c r="G9" s="21" t="s">
        <v>84</v>
      </c>
      <c r="H9" s="21">
        <v>7</v>
      </c>
      <c r="I9" s="21">
        <v>992</v>
      </c>
      <c r="J9" s="21" t="s">
        <v>84</v>
      </c>
      <c r="K9" s="21">
        <v>42</v>
      </c>
      <c r="L9" s="21">
        <v>133.31632236900001</v>
      </c>
    </row>
    <row r="10" spans="1:12">
      <c r="A10" s="21">
        <v>5</v>
      </c>
      <c r="B10" s="21">
        <v>3</v>
      </c>
      <c r="C10" s="21" t="s">
        <v>103</v>
      </c>
      <c r="D10" s="21">
        <v>31</v>
      </c>
      <c r="E10" s="21" t="s">
        <v>104</v>
      </c>
      <c r="F10" s="21" t="s">
        <v>99</v>
      </c>
      <c r="G10" s="21" t="s">
        <v>84</v>
      </c>
      <c r="H10" s="21">
        <v>2</v>
      </c>
      <c r="I10" s="21">
        <v>992</v>
      </c>
      <c r="J10" s="21" t="s">
        <v>84</v>
      </c>
      <c r="K10" s="21">
        <v>1</v>
      </c>
      <c r="L10" s="21">
        <v>40.901429974800003</v>
      </c>
    </row>
    <row r="11" spans="1:12">
      <c r="A11" s="21">
        <v>6</v>
      </c>
      <c r="B11" s="21">
        <v>3</v>
      </c>
      <c r="C11" s="21" t="s">
        <v>103</v>
      </c>
      <c r="D11" s="21">
        <v>31</v>
      </c>
      <c r="E11" s="21" t="s">
        <v>104</v>
      </c>
      <c r="F11" s="21" t="s">
        <v>100</v>
      </c>
      <c r="G11" s="21" t="s">
        <v>84</v>
      </c>
      <c r="H11" s="21">
        <v>7</v>
      </c>
      <c r="I11" s="21">
        <v>992</v>
      </c>
      <c r="J11" s="21" t="s">
        <v>84</v>
      </c>
      <c r="K11" s="21">
        <v>3</v>
      </c>
      <c r="L11" s="21">
        <v>0.18259669234500001</v>
      </c>
    </row>
    <row r="12" spans="1:12">
      <c r="A12" s="21">
        <v>7</v>
      </c>
      <c r="B12" s="21">
        <v>3</v>
      </c>
      <c r="C12" s="21" t="s">
        <v>103</v>
      </c>
      <c r="D12" s="21">
        <v>32</v>
      </c>
      <c r="E12" s="21" t="s">
        <v>44</v>
      </c>
      <c r="F12" s="21" t="s">
        <v>99</v>
      </c>
      <c r="G12" s="21" t="s">
        <v>84</v>
      </c>
      <c r="H12" s="21">
        <v>2</v>
      </c>
      <c r="I12" s="21">
        <v>992</v>
      </c>
      <c r="J12" s="21" t="s">
        <v>84</v>
      </c>
      <c r="K12" s="21">
        <v>59</v>
      </c>
      <c r="L12" s="21">
        <v>1961.24781091</v>
      </c>
    </row>
    <row r="13" spans="1:12">
      <c r="A13" s="21">
        <v>8</v>
      </c>
      <c r="B13" s="21">
        <v>3</v>
      </c>
      <c r="C13" s="21" t="s">
        <v>103</v>
      </c>
      <c r="D13" s="21">
        <v>32</v>
      </c>
      <c r="E13" s="21" t="s">
        <v>44</v>
      </c>
      <c r="F13" s="21" t="s">
        <v>100</v>
      </c>
      <c r="G13" s="21" t="s">
        <v>84</v>
      </c>
      <c r="H13" s="21">
        <v>7</v>
      </c>
      <c r="I13" s="21">
        <v>992</v>
      </c>
      <c r="J13" s="21" t="s">
        <v>84</v>
      </c>
      <c r="K13" s="21">
        <v>74</v>
      </c>
      <c r="L13" s="21">
        <v>674.63530207099996</v>
      </c>
    </row>
    <row r="14" spans="1:12">
      <c r="A14" s="21">
        <v>9</v>
      </c>
      <c r="B14" s="21">
        <v>3</v>
      </c>
      <c r="C14" s="21" t="s">
        <v>103</v>
      </c>
      <c r="D14" s="21">
        <v>33</v>
      </c>
      <c r="E14" s="21" t="s">
        <v>43</v>
      </c>
      <c r="F14" s="21" t="s">
        <v>99</v>
      </c>
      <c r="G14" s="21" t="s">
        <v>84</v>
      </c>
      <c r="H14" s="21">
        <v>2</v>
      </c>
      <c r="I14" s="21">
        <v>992</v>
      </c>
      <c r="J14" s="21" t="s">
        <v>84</v>
      </c>
      <c r="K14" s="21">
        <v>86</v>
      </c>
      <c r="L14" s="21">
        <v>583.90877758700003</v>
      </c>
    </row>
    <row r="15" spans="1:12">
      <c r="A15" s="21">
        <v>10</v>
      </c>
      <c r="B15" s="21">
        <v>3</v>
      </c>
      <c r="C15" s="21" t="s">
        <v>103</v>
      </c>
      <c r="D15" s="21">
        <v>33</v>
      </c>
      <c r="E15" s="21" t="s">
        <v>43</v>
      </c>
      <c r="F15" s="21" t="s">
        <v>100</v>
      </c>
      <c r="G15" s="21" t="s">
        <v>84</v>
      </c>
      <c r="H15" s="21">
        <v>7</v>
      </c>
      <c r="I15" s="21">
        <v>992</v>
      </c>
      <c r="J15" s="21" t="s">
        <v>84</v>
      </c>
      <c r="K15" s="21">
        <v>11</v>
      </c>
      <c r="L15" s="21">
        <v>1367.1621396800001</v>
      </c>
    </row>
    <row r="16" spans="1:12">
      <c r="A16" s="21">
        <v>11</v>
      </c>
      <c r="B16" s="21">
        <v>4</v>
      </c>
      <c r="C16" s="21" t="s">
        <v>105</v>
      </c>
      <c r="D16" s="21">
        <v>41</v>
      </c>
      <c r="E16" s="21" t="s">
        <v>106</v>
      </c>
      <c r="F16" s="21" t="s">
        <v>99</v>
      </c>
      <c r="G16" s="21" t="s">
        <v>84</v>
      </c>
      <c r="H16" s="21">
        <v>2</v>
      </c>
      <c r="I16" s="21">
        <v>992</v>
      </c>
      <c r="J16" s="21" t="s">
        <v>84</v>
      </c>
      <c r="K16" s="21">
        <v>1</v>
      </c>
      <c r="L16" s="21">
        <v>34.463513298099997</v>
      </c>
    </row>
    <row r="17" spans="1:12">
      <c r="A17" s="21">
        <v>12</v>
      </c>
      <c r="B17" s="21">
        <v>998</v>
      </c>
      <c r="C17" s="21" t="s">
        <v>47</v>
      </c>
      <c r="D17" s="21">
        <v>998</v>
      </c>
      <c r="E17" s="21" t="s">
        <v>47</v>
      </c>
      <c r="F17" s="21" t="s">
        <v>99</v>
      </c>
      <c r="G17" s="21" t="s">
        <v>84</v>
      </c>
      <c r="H17" s="21">
        <v>2</v>
      </c>
      <c r="I17" s="21">
        <v>992</v>
      </c>
      <c r="J17" s="21" t="s">
        <v>84</v>
      </c>
      <c r="K17" s="21">
        <v>8</v>
      </c>
      <c r="L17" s="21">
        <v>4423.4430997199997</v>
      </c>
    </row>
    <row r="18" spans="1:12">
      <c r="A18" s="21">
        <v>13</v>
      </c>
      <c r="B18" s="21">
        <v>998</v>
      </c>
      <c r="C18" s="21" t="s">
        <v>47</v>
      </c>
      <c r="D18" s="21">
        <v>998</v>
      </c>
      <c r="E18" s="21" t="s">
        <v>47</v>
      </c>
      <c r="F18" s="21" t="s">
        <v>100</v>
      </c>
      <c r="G18" s="21" t="s">
        <v>84</v>
      </c>
      <c r="H18" s="21">
        <v>7</v>
      </c>
      <c r="I18" s="21">
        <v>992</v>
      </c>
      <c r="J18" s="21" t="s">
        <v>84</v>
      </c>
      <c r="K18" s="21">
        <v>5</v>
      </c>
      <c r="L18" s="21">
        <v>0.44303533704699999</v>
      </c>
    </row>
  </sheetData>
  <pageMargins left="0.75" right="0.75" top="1" bottom="1" header="0.5" footer="0.5"/>
  <pageSetup orientation="landscape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outlinePr applyStyles="1" summaryBelow="0"/>
    <pageSetUpPr autoPageBreaks="0" fitToPage="1"/>
  </sheetPr>
  <dimension ref="A1:L10"/>
  <sheetViews>
    <sheetView workbookViewId="0"/>
  </sheetViews>
  <sheetFormatPr baseColWidth="10" defaultColWidth="9.140625" defaultRowHeight="15"/>
  <cols>
    <col min="1" max="1" width="5" customWidth="1"/>
    <col min="2" max="2" width="10" customWidth="1"/>
    <col min="3" max="3" width="32" customWidth="1"/>
    <col min="4" max="4" width="6" customWidth="1"/>
    <col min="5" max="5" width="48" customWidth="1"/>
    <col min="6" max="6" width="12" customWidth="1"/>
    <col min="7" max="7" width="16" customWidth="1"/>
    <col min="8" max="8" width="12" customWidth="1"/>
    <col min="9" max="9" width="11" customWidth="1"/>
    <col min="10" max="10" width="16" customWidth="1"/>
    <col min="11" max="11" width="11" customWidth="1"/>
    <col min="12" max="12" width="6" customWidth="1"/>
  </cols>
  <sheetData>
    <row r="1" spans="1:12">
      <c r="B1" s="35" t="s">
        <v>5</v>
      </c>
    </row>
    <row r="2" spans="1:12">
      <c r="B2" s="35" t="s">
        <v>107</v>
      </c>
    </row>
    <row r="4" spans="1:12">
      <c r="A4" s="20" t="s">
        <v>62</v>
      </c>
      <c r="B4" s="20" t="s">
        <v>74</v>
      </c>
      <c r="C4" s="20" t="s">
        <v>75</v>
      </c>
      <c r="D4" s="20" t="s">
        <v>76</v>
      </c>
      <c r="E4" s="20" t="s">
        <v>77</v>
      </c>
      <c r="F4" s="20" t="s">
        <v>78</v>
      </c>
      <c r="G4" s="20" t="s">
        <v>66</v>
      </c>
      <c r="H4" s="20" t="s">
        <v>67</v>
      </c>
      <c r="I4" s="20" t="s">
        <v>79</v>
      </c>
      <c r="J4" s="20" t="s">
        <v>80</v>
      </c>
      <c r="K4" s="20" t="s">
        <v>68</v>
      </c>
      <c r="L4" s="20" t="s">
        <v>69</v>
      </c>
    </row>
    <row r="5" spans="1:12">
      <c r="A5" s="21">
        <v>0</v>
      </c>
      <c r="B5" s="21">
        <v>2</v>
      </c>
      <c r="C5" s="21" t="s">
        <v>97</v>
      </c>
      <c r="D5" s="21">
        <v>22</v>
      </c>
      <c r="E5" s="21" t="s">
        <v>98</v>
      </c>
      <c r="F5" s="21" t="s">
        <v>100</v>
      </c>
      <c r="G5" s="21" t="s">
        <v>84</v>
      </c>
      <c r="H5" s="21">
        <v>7</v>
      </c>
      <c r="I5" s="21">
        <v>992</v>
      </c>
      <c r="J5" s="21" t="s">
        <v>84</v>
      </c>
      <c r="K5" s="21">
        <v>2</v>
      </c>
      <c r="L5" s="21">
        <v>1.38237970279</v>
      </c>
    </row>
    <row r="6" spans="1:12">
      <c r="A6" s="21">
        <v>1</v>
      </c>
      <c r="B6" s="21">
        <v>2</v>
      </c>
      <c r="C6" s="21" t="s">
        <v>97</v>
      </c>
      <c r="D6" s="21">
        <v>24</v>
      </c>
      <c r="E6" s="21" t="s">
        <v>102</v>
      </c>
      <c r="F6" s="21" t="s">
        <v>100</v>
      </c>
      <c r="G6" s="21" t="s">
        <v>84</v>
      </c>
      <c r="H6" s="21">
        <v>7</v>
      </c>
      <c r="I6" s="21">
        <v>992</v>
      </c>
      <c r="J6" s="21" t="s">
        <v>84</v>
      </c>
      <c r="K6" s="21">
        <v>42</v>
      </c>
      <c r="L6" s="21">
        <v>133.31632247100001</v>
      </c>
    </row>
    <row r="7" spans="1:12">
      <c r="A7" s="21">
        <v>2</v>
      </c>
      <c r="B7" s="21">
        <v>3</v>
      </c>
      <c r="C7" s="21" t="s">
        <v>103</v>
      </c>
      <c r="D7" s="21">
        <v>31</v>
      </c>
      <c r="E7" s="21" t="s">
        <v>104</v>
      </c>
      <c r="F7" s="21" t="s">
        <v>100</v>
      </c>
      <c r="G7" s="21" t="s">
        <v>84</v>
      </c>
      <c r="H7" s="21">
        <v>7</v>
      </c>
      <c r="I7" s="21">
        <v>992</v>
      </c>
      <c r="J7" s="21" t="s">
        <v>84</v>
      </c>
      <c r="K7" s="21">
        <v>3</v>
      </c>
      <c r="L7" s="21">
        <v>0.182596654651</v>
      </c>
    </row>
    <row r="8" spans="1:12">
      <c r="A8" s="21">
        <v>3</v>
      </c>
      <c r="B8" s="21">
        <v>3</v>
      </c>
      <c r="C8" s="21" t="s">
        <v>103</v>
      </c>
      <c r="D8" s="21">
        <v>32</v>
      </c>
      <c r="E8" s="21" t="s">
        <v>44</v>
      </c>
      <c r="F8" s="21" t="s">
        <v>100</v>
      </c>
      <c r="G8" s="21" t="s">
        <v>84</v>
      </c>
      <c r="H8" s="21">
        <v>7</v>
      </c>
      <c r="I8" s="21">
        <v>992</v>
      </c>
      <c r="J8" s="21" t="s">
        <v>84</v>
      </c>
      <c r="K8" s="21">
        <v>74</v>
      </c>
      <c r="L8" s="21">
        <v>674.63530182600005</v>
      </c>
    </row>
    <row r="9" spans="1:12">
      <c r="A9" s="21">
        <v>4</v>
      </c>
      <c r="B9" s="21">
        <v>3</v>
      </c>
      <c r="C9" s="21" t="s">
        <v>103</v>
      </c>
      <c r="D9" s="21">
        <v>33</v>
      </c>
      <c r="E9" s="21" t="s">
        <v>43</v>
      </c>
      <c r="F9" s="21" t="s">
        <v>100</v>
      </c>
      <c r="G9" s="21" t="s">
        <v>84</v>
      </c>
      <c r="H9" s="21">
        <v>7</v>
      </c>
      <c r="I9" s="21">
        <v>992</v>
      </c>
      <c r="J9" s="21" t="s">
        <v>84</v>
      </c>
      <c r="K9" s="21">
        <v>11</v>
      </c>
      <c r="L9" s="21">
        <v>1367.1621394700001</v>
      </c>
    </row>
    <row r="10" spans="1:12">
      <c r="A10" s="21">
        <v>5</v>
      </c>
      <c r="B10" s="21">
        <v>998</v>
      </c>
      <c r="C10" s="21" t="s">
        <v>47</v>
      </c>
      <c r="D10" s="21">
        <v>998</v>
      </c>
      <c r="E10" s="21" t="s">
        <v>47</v>
      </c>
      <c r="F10" s="21" t="s">
        <v>100</v>
      </c>
      <c r="G10" s="21" t="s">
        <v>84</v>
      </c>
      <c r="H10" s="21">
        <v>7</v>
      </c>
      <c r="I10" s="21">
        <v>992</v>
      </c>
      <c r="J10" s="21" t="s">
        <v>84</v>
      </c>
      <c r="K10" s="21">
        <v>5</v>
      </c>
      <c r="L10" s="21">
        <v>0.44303530918200001</v>
      </c>
    </row>
  </sheetData>
  <pageMargins left="0.75" right="0.75" top="1" bottom="1" header="0.5" footer="0.5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S60"/>
  <sheetViews>
    <sheetView showGridLines="0" tabSelected="1" zoomScale="70" zoomScaleNormal="70" workbookViewId="0"/>
  </sheetViews>
  <sheetFormatPr baseColWidth="10" defaultColWidth="9.140625" defaultRowHeight="15"/>
  <cols>
    <col min="1" max="1" width="9.140625" customWidth="1"/>
    <col min="2" max="2" width="28.140625" customWidth="1"/>
    <col min="3" max="3" width="55.140625" style="7" bestFit="1" customWidth="1"/>
    <col min="4" max="4" width="7.42578125" bestFit="1" customWidth="1"/>
    <col min="5" max="9" width="14.28515625" customWidth="1"/>
    <col min="10" max="45" width="9.140625" customWidth="1"/>
    <col min="46" max="46" width="9.140625" style="1" customWidth="1"/>
    <col min="47" max="16384" width="9.140625" style="1"/>
  </cols>
  <sheetData>
    <row r="1" spans="1:11">
      <c r="A1" s="13"/>
      <c r="B1" s="34" t="s">
        <v>5</v>
      </c>
    </row>
    <row r="3" spans="1:11">
      <c r="B3" s="9" t="s">
        <v>6</v>
      </c>
      <c r="C3" s="10"/>
      <c r="D3" s="10"/>
      <c r="E3" s="10"/>
      <c r="F3" s="10"/>
      <c r="G3" s="10"/>
      <c r="H3" s="10"/>
      <c r="I3" s="11"/>
      <c r="J3" s="2"/>
      <c r="K3" s="2"/>
    </row>
    <row r="4" spans="1:11" ht="30.75" customHeight="1">
      <c r="B4" s="12"/>
      <c r="C4" s="60" t="s">
        <v>7</v>
      </c>
      <c r="D4" s="61"/>
      <c r="E4" s="17" t="s">
        <v>8</v>
      </c>
      <c r="F4" s="17" t="s">
        <v>9</v>
      </c>
      <c r="G4" s="17" t="s">
        <v>10</v>
      </c>
      <c r="H4" s="17" t="s">
        <v>11</v>
      </c>
      <c r="I4" s="17" t="s">
        <v>12</v>
      </c>
      <c r="J4" s="2"/>
      <c r="K4" s="2"/>
    </row>
    <row r="5" spans="1:11">
      <c r="B5" s="22" t="s">
        <v>13</v>
      </c>
      <c r="C5" s="22"/>
      <c r="D5" s="23" t="s">
        <v>14</v>
      </c>
      <c r="E5" s="62"/>
      <c r="F5" s="63"/>
      <c r="G5" s="64"/>
      <c r="H5" s="22"/>
      <c r="I5" s="24">
        <v>2177.1217714899999</v>
      </c>
    </row>
    <row r="6" spans="1:11">
      <c r="B6" s="18" t="s">
        <v>15</v>
      </c>
      <c r="C6" s="19" t="s">
        <v>16</v>
      </c>
      <c r="D6" s="19"/>
      <c r="E6" s="65"/>
      <c r="F6" s="66"/>
      <c r="G6" s="61"/>
      <c r="H6" s="57">
        <v>200</v>
      </c>
      <c r="I6" s="56">
        <v>3800</v>
      </c>
      <c r="J6" s="2"/>
      <c r="K6" s="2"/>
    </row>
    <row r="7" spans="1:11">
      <c r="B7" s="31" t="s">
        <v>17</v>
      </c>
      <c r="C7" s="36" t="s">
        <v>18</v>
      </c>
      <c r="D7" s="32" t="s">
        <v>19</v>
      </c>
      <c r="E7" s="37">
        <v>0</v>
      </c>
      <c r="F7" s="37">
        <v>5</v>
      </c>
      <c r="G7" s="37">
        <v>37</v>
      </c>
      <c r="H7" s="37">
        <v>42</v>
      </c>
      <c r="I7" s="37">
        <v>147</v>
      </c>
    </row>
    <row r="8" spans="1:11">
      <c r="B8" s="38"/>
      <c r="C8" s="39" t="s">
        <v>20</v>
      </c>
      <c r="D8" s="40" t="s">
        <v>19</v>
      </c>
      <c r="E8" s="41">
        <v>0</v>
      </c>
      <c r="F8" s="41">
        <v>0</v>
      </c>
      <c r="G8" s="41">
        <v>0</v>
      </c>
      <c r="H8" s="41">
        <v>0</v>
      </c>
      <c r="I8" s="41">
        <v>3</v>
      </c>
    </row>
    <row r="9" spans="1:11">
      <c r="B9" s="38"/>
      <c r="C9" s="39" t="s">
        <v>21</v>
      </c>
      <c r="D9" s="40" t="s">
        <v>19</v>
      </c>
      <c r="E9" s="41">
        <v>0</v>
      </c>
      <c r="F9" s="41">
        <v>0</v>
      </c>
      <c r="G9" s="41">
        <v>0</v>
      </c>
      <c r="H9" s="41">
        <v>0</v>
      </c>
      <c r="I9" s="41">
        <v>1</v>
      </c>
    </row>
    <row r="10" spans="1:11">
      <c r="B10" s="38"/>
      <c r="C10" s="39" t="s">
        <v>22</v>
      </c>
      <c r="D10" s="40" t="s">
        <v>19</v>
      </c>
      <c r="E10" s="41">
        <v>0</v>
      </c>
      <c r="F10" s="41">
        <v>0</v>
      </c>
      <c r="G10" s="41">
        <v>0</v>
      </c>
      <c r="H10" s="41">
        <v>0</v>
      </c>
      <c r="I10" s="41">
        <v>1</v>
      </c>
    </row>
    <row r="11" spans="1:11">
      <c r="B11" s="38"/>
      <c r="C11" s="42" t="s">
        <v>23</v>
      </c>
      <c r="D11" s="40" t="s">
        <v>19</v>
      </c>
      <c r="E11" s="41">
        <v>0</v>
      </c>
      <c r="F11" s="41">
        <v>0</v>
      </c>
      <c r="G11" s="41">
        <v>1</v>
      </c>
      <c r="H11" s="41">
        <v>1</v>
      </c>
      <c r="I11" s="41">
        <v>8</v>
      </c>
    </row>
    <row r="12" spans="1:11">
      <c r="B12" s="38"/>
      <c r="C12" s="39" t="s">
        <v>24</v>
      </c>
      <c r="D12" s="40" t="s">
        <v>19</v>
      </c>
      <c r="E12" s="41">
        <v>0</v>
      </c>
      <c r="F12" s="41">
        <v>0</v>
      </c>
      <c r="G12" s="41">
        <v>1</v>
      </c>
      <c r="H12" s="41">
        <v>1</v>
      </c>
      <c r="I12" s="41">
        <v>6</v>
      </c>
    </row>
    <row r="13" spans="1:11">
      <c r="B13" s="38"/>
      <c r="C13" s="39" t="s">
        <v>25</v>
      </c>
      <c r="D13" s="40" t="s">
        <v>19</v>
      </c>
      <c r="E13" s="41">
        <v>0</v>
      </c>
      <c r="F13" s="41">
        <v>6</v>
      </c>
      <c r="G13" s="41">
        <v>6</v>
      </c>
      <c r="H13" s="41">
        <v>12</v>
      </c>
      <c r="I13" s="41">
        <v>12</v>
      </c>
    </row>
    <row r="14" spans="1:11">
      <c r="B14" s="38"/>
      <c r="C14" s="39" t="s">
        <v>26</v>
      </c>
      <c r="D14" s="40" t="s">
        <v>19</v>
      </c>
      <c r="E14" s="41">
        <v>0</v>
      </c>
      <c r="F14" s="41">
        <v>0</v>
      </c>
      <c r="G14" s="41">
        <v>0</v>
      </c>
      <c r="H14" s="41">
        <v>0</v>
      </c>
      <c r="I14" s="41">
        <v>36</v>
      </c>
    </row>
    <row r="15" spans="1:11">
      <c r="B15" s="38"/>
      <c r="C15" s="39" t="s">
        <v>27</v>
      </c>
      <c r="D15" s="40" t="s">
        <v>19</v>
      </c>
      <c r="E15" s="41">
        <v>0</v>
      </c>
      <c r="F15" s="41">
        <v>0</v>
      </c>
      <c r="G15" s="41">
        <v>0</v>
      </c>
      <c r="H15" s="41">
        <v>0</v>
      </c>
      <c r="I15" s="41">
        <v>4</v>
      </c>
    </row>
    <row r="16" spans="1:11">
      <c r="B16" s="38"/>
      <c r="C16" s="39" t="s">
        <v>28</v>
      </c>
      <c r="D16" s="40" t="s">
        <v>19</v>
      </c>
      <c r="E16" s="41">
        <v>0</v>
      </c>
      <c r="F16" s="41">
        <v>0</v>
      </c>
      <c r="G16" s="41">
        <v>0</v>
      </c>
      <c r="H16" s="41">
        <v>0</v>
      </c>
      <c r="I16" s="41">
        <v>1</v>
      </c>
    </row>
    <row r="17" spans="2:9">
      <c r="B17" s="43"/>
      <c r="C17" s="44" t="s">
        <v>29</v>
      </c>
      <c r="D17" s="45" t="s">
        <v>19</v>
      </c>
      <c r="E17" s="46">
        <v>0</v>
      </c>
      <c r="F17" s="46">
        <v>18</v>
      </c>
      <c r="G17" s="46">
        <v>21</v>
      </c>
      <c r="H17" s="46">
        <v>39</v>
      </c>
      <c r="I17" s="46">
        <v>1524</v>
      </c>
    </row>
    <row r="18" spans="2:9">
      <c r="B18" s="31" t="s">
        <v>30</v>
      </c>
      <c r="C18" s="47" t="s">
        <v>31</v>
      </c>
      <c r="D18" s="32" t="s">
        <v>32</v>
      </c>
      <c r="E18" s="33">
        <v>0</v>
      </c>
      <c r="F18" s="33">
        <v>0</v>
      </c>
      <c r="G18" s="33">
        <v>0</v>
      </c>
      <c r="H18" s="33">
        <v>0</v>
      </c>
      <c r="I18" s="33">
        <v>2.0831805976300002</v>
      </c>
    </row>
    <row r="19" spans="2:9">
      <c r="B19" s="38"/>
      <c r="C19" s="39" t="s">
        <v>33</v>
      </c>
      <c r="D19" s="40" t="s">
        <v>32</v>
      </c>
      <c r="E19" s="48">
        <v>0</v>
      </c>
      <c r="F19" s="48">
        <v>0</v>
      </c>
      <c r="G19" s="48">
        <v>0</v>
      </c>
      <c r="H19" s="48">
        <v>0</v>
      </c>
      <c r="I19" s="48">
        <v>49.268279420299997</v>
      </c>
    </row>
    <row r="20" spans="2:9">
      <c r="B20" s="38"/>
      <c r="C20" s="39" t="s">
        <v>34</v>
      </c>
      <c r="D20" s="40" t="s">
        <v>32</v>
      </c>
      <c r="E20" s="48">
        <v>0</v>
      </c>
      <c r="F20" s="48">
        <v>0</v>
      </c>
      <c r="G20" s="48">
        <v>0</v>
      </c>
      <c r="H20" s="48">
        <v>0</v>
      </c>
      <c r="I20" s="48">
        <v>97.694195078800007</v>
      </c>
    </row>
    <row r="21" spans="2:9">
      <c r="B21" s="43"/>
      <c r="C21" s="44" t="s">
        <v>35</v>
      </c>
      <c r="D21" s="45" t="s">
        <v>32</v>
      </c>
      <c r="E21" s="49">
        <v>0</v>
      </c>
      <c r="F21" s="49">
        <v>0</v>
      </c>
      <c r="G21" s="49">
        <v>0</v>
      </c>
      <c r="H21" s="49">
        <v>0</v>
      </c>
      <c r="I21" s="49">
        <v>225.381334651</v>
      </c>
    </row>
    <row r="22" spans="2:9">
      <c r="B22" s="31" t="s">
        <v>36</v>
      </c>
      <c r="C22" s="47" t="s">
        <v>37</v>
      </c>
      <c r="D22" s="32" t="s">
        <v>14</v>
      </c>
      <c r="E22" s="33">
        <v>0</v>
      </c>
      <c r="F22" s="33">
        <v>0</v>
      </c>
      <c r="G22" s="33">
        <v>0</v>
      </c>
      <c r="H22" s="33">
        <v>0</v>
      </c>
      <c r="I22" s="33">
        <v>0.23457467965500001</v>
      </c>
    </row>
    <row r="23" spans="2:9">
      <c r="B23" s="38"/>
      <c r="C23" s="39" t="s">
        <v>38</v>
      </c>
      <c r="D23" s="40" t="s">
        <v>14</v>
      </c>
      <c r="E23" s="48">
        <v>0</v>
      </c>
      <c r="F23" s="48">
        <v>0</v>
      </c>
      <c r="G23" s="48">
        <v>0</v>
      </c>
      <c r="H23" s="48">
        <v>0</v>
      </c>
      <c r="I23" s="48">
        <v>3.9263401136399999E-2</v>
      </c>
    </row>
    <row r="24" spans="2:9">
      <c r="B24" s="38"/>
      <c r="C24" s="39" t="s">
        <v>39</v>
      </c>
      <c r="D24" s="40" t="s">
        <v>14</v>
      </c>
      <c r="E24" s="48">
        <v>0</v>
      </c>
      <c r="F24" s="48">
        <v>0</v>
      </c>
      <c r="G24" s="48">
        <v>0</v>
      </c>
      <c r="H24" s="48">
        <v>0</v>
      </c>
      <c r="I24" s="48">
        <v>4.01734189073</v>
      </c>
    </row>
    <row r="25" spans="2:9">
      <c r="B25" s="38"/>
      <c r="C25" s="50" t="s">
        <v>40</v>
      </c>
      <c r="D25" s="40" t="s">
        <v>14</v>
      </c>
      <c r="E25" s="48">
        <v>0</v>
      </c>
      <c r="F25" s="48">
        <v>0</v>
      </c>
      <c r="G25" s="48">
        <v>0</v>
      </c>
      <c r="H25" s="48">
        <v>0</v>
      </c>
      <c r="I25" s="48">
        <v>1.89494576687</v>
      </c>
    </row>
    <row r="26" spans="2:9">
      <c r="B26" s="43"/>
      <c r="C26" s="44" t="s">
        <v>41</v>
      </c>
      <c r="D26" s="45" t="s">
        <v>32</v>
      </c>
      <c r="E26" s="49">
        <v>0</v>
      </c>
      <c r="F26" s="49">
        <v>0</v>
      </c>
      <c r="G26" s="49">
        <v>0</v>
      </c>
      <c r="H26" s="49">
        <v>0</v>
      </c>
      <c r="I26" s="49">
        <v>1.24360658251</v>
      </c>
    </row>
    <row r="27" spans="2:9">
      <c r="B27" s="51" t="s">
        <v>42</v>
      </c>
      <c r="C27" s="52" t="s">
        <v>43</v>
      </c>
      <c r="D27" s="32" t="s">
        <v>14</v>
      </c>
      <c r="E27" s="33"/>
      <c r="F27" s="33"/>
      <c r="G27" s="33"/>
      <c r="H27" s="33">
        <v>1367.1621394700001</v>
      </c>
      <c r="I27" s="33">
        <v>1951.0709172669999</v>
      </c>
    </row>
    <row r="28" spans="2:9">
      <c r="B28" s="53"/>
      <c r="C28" s="50" t="s">
        <v>44</v>
      </c>
      <c r="D28" s="40" t="s">
        <v>14</v>
      </c>
      <c r="E28" s="48"/>
      <c r="F28" s="48"/>
      <c r="G28" s="48"/>
      <c r="H28" s="48">
        <v>674.63530182600005</v>
      </c>
      <c r="I28" s="48">
        <v>2635.8831129810001</v>
      </c>
    </row>
    <row r="29" spans="2:9">
      <c r="B29" s="53"/>
      <c r="C29" s="50" t="s">
        <v>45</v>
      </c>
      <c r="D29" s="40" t="s">
        <v>14</v>
      </c>
      <c r="E29" s="48"/>
      <c r="F29" s="48"/>
      <c r="G29" s="48"/>
      <c r="H29" s="48">
        <v>133.31632247100001</v>
      </c>
      <c r="I29" s="48">
        <v>1647.5018283090001</v>
      </c>
    </row>
    <row r="30" spans="2:9">
      <c r="B30" s="53"/>
      <c r="C30" s="50" t="s">
        <v>46</v>
      </c>
      <c r="D30" s="40" t="s">
        <v>14</v>
      </c>
      <c r="E30" s="48"/>
      <c r="F30" s="48"/>
      <c r="G30" s="48"/>
      <c r="H30" s="48">
        <v>1.38237970279</v>
      </c>
      <c r="I30" s="48">
        <v>1140.5522940767701</v>
      </c>
    </row>
    <row r="31" spans="2:9">
      <c r="B31" s="53"/>
      <c r="C31" s="50" t="s">
        <v>47</v>
      </c>
      <c r="D31" s="40" t="s">
        <v>14</v>
      </c>
      <c r="E31" s="48"/>
      <c r="F31" s="48"/>
      <c r="G31" s="48"/>
      <c r="H31" s="48">
        <v>0.44303530918200001</v>
      </c>
      <c r="I31" s="48">
        <v>4423.8861350570469</v>
      </c>
    </row>
    <row r="32" spans="2:9">
      <c r="B32" s="53"/>
      <c r="C32" s="50" t="s">
        <v>48</v>
      </c>
      <c r="D32" s="40" t="s">
        <v>14</v>
      </c>
      <c r="E32" s="48"/>
      <c r="F32" s="48"/>
      <c r="G32" s="48"/>
      <c r="H32" s="48">
        <v>0.182596654651</v>
      </c>
      <c r="I32" s="48">
        <v>41.084026667144997</v>
      </c>
    </row>
    <row r="33" spans="1:10">
      <c r="B33" s="53"/>
      <c r="C33" s="50" t="s">
        <v>49</v>
      </c>
      <c r="D33" s="40" t="s">
        <v>14</v>
      </c>
      <c r="E33" s="48"/>
      <c r="F33" s="48"/>
      <c r="G33" s="48"/>
      <c r="H33" s="48">
        <v>0</v>
      </c>
      <c r="I33" s="48">
        <v>34.463513298099997</v>
      </c>
    </row>
    <row r="34" spans="1:10">
      <c r="B34" s="54"/>
      <c r="C34" s="55" t="s">
        <v>50</v>
      </c>
      <c r="D34" s="45" t="s">
        <v>14</v>
      </c>
      <c r="E34" s="49"/>
      <c r="F34" s="49"/>
      <c r="G34" s="49"/>
      <c r="H34" s="49">
        <v>0</v>
      </c>
      <c r="I34" s="49">
        <v>130.68587185999999</v>
      </c>
    </row>
    <row r="35" spans="1:10">
      <c r="A35" s="25"/>
      <c r="B35" s="3"/>
      <c r="C35" s="5"/>
      <c r="D35" s="4"/>
      <c r="E35" s="21"/>
      <c r="F35" s="21"/>
      <c r="G35" s="21"/>
      <c r="J35" s="26"/>
    </row>
    <row r="36" spans="1:10">
      <c r="A36" s="25"/>
      <c r="B36" s="21" t="s">
        <v>51</v>
      </c>
      <c r="C36" s="5"/>
      <c r="D36" s="4"/>
      <c r="E36" s="21"/>
      <c r="F36" s="21"/>
      <c r="G36" s="21"/>
      <c r="J36" s="26"/>
    </row>
    <row r="37" spans="1:10">
      <c r="A37" s="25"/>
      <c r="B37" s="27" t="s">
        <v>52</v>
      </c>
      <c r="C37" s="28"/>
      <c r="D37" s="29"/>
      <c r="E37" s="27"/>
      <c r="F37" s="27"/>
      <c r="G37" s="27"/>
      <c r="H37" s="30"/>
      <c r="I37" s="30"/>
      <c r="J37" s="26"/>
    </row>
    <row r="38" spans="1:10">
      <c r="B38" s="3"/>
      <c r="C38" s="5"/>
      <c r="D38" s="4"/>
      <c r="E38" s="21"/>
      <c r="F38" s="21"/>
      <c r="G38" s="21"/>
    </row>
    <row r="39" spans="1:10">
      <c r="B39" s="3"/>
      <c r="C39" s="5"/>
      <c r="D39" s="4"/>
      <c r="E39" s="21"/>
      <c r="F39" s="21"/>
      <c r="G39" s="21"/>
    </row>
    <row r="40" spans="1:10">
      <c r="B40" s="58" t="s">
        <v>53</v>
      </c>
      <c r="C40" s="5"/>
      <c r="D40" s="4"/>
      <c r="E40" s="21"/>
      <c r="F40" s="21"/>
      <c r="G40" s="21"/>
      <c r="H40" s="21" t="s">
        <v>54</v>
      </c>
    </row>
    <row r="41" spans="1:10">
      <c r="B41" s="21" t="s">
        <v>55</v>
      </c>
      <c r="C41" s="5"/>
      <c r="D41" s="4"/>
      <c r="E41" s="21"/>
      <c r="F41" s="21"/>
      <c r="G41" s="21"/>
    </row>
    <row r="42" spans="1:10" ht="15.75">
      <c r="B42" s="59" t="str">
        <f>HYPERLINK("https://emergency.copernicus.eu/mapping/ems/online-manual-rapid-mapping-products", "https://emergency.copernicus.eu/mapping/ems/online-manual-rapid-mapping-products")</f>
        <v>https://emergency.copernicus.eu/mapping/ems/online-manual-rapid-mapping-products</v>
      </c>
      <c r="C42" s="5"/>
      <c r="D42" s="4"/>
      <c r="E42" s="21"/>
      <c r="F42" s="21"/>
      <c r="G42" s="21"/>
    </row>
    <row r="43" spans="1:10">
      <c r="B43" s="21" t="str">
        <f>CONCATENATE(CHAR(169)," European Union / Copernicus Emergency Management Service")</f>
        <v>© European Union / Copernicus Emergency Management Service</v>
      </c>
      <c r="C43" s="5"/>
      <c r="D43" s="4"/>
      <c r="E43" s="21"/>
      <c r="F43" s="21"/>
      <c r="G43" s="21"/>
    </row>
    <row r="44" spans="1:10">
      <c r="B44" s="3"/>
      <c r="C44" s="5"/>
      <c r="D44" s="4"/>
      <c r="E44" s="21"/>
      <c r="F44" s="21"/>
      <c r="G44" s="21"/>
    </row>
    <row r="45" spans="1:10">
      <c r="B45" s="3"/>
      <c r="C45" s="5"/>
      <c r="D45" s="4"/>
      <c r="E45" s="21"/>
      <c r="F45" s="21"/>
      <c r="G45" s="21"/>
    </row>
    <row r="46" spans="1:10">
      <c r="B46" s="58" t="s">
        <v>56</v>
      </c>
      <c r="C46" s="5"/>
      <c r="D46" s="4"/>
      <c r="E46" s="21"/>
      <c r="F46" s="21"/>
      <c r="G46" s="21"/>
    </row>
    <row r="47" spans="1:10">
      <c r="B47" s="21" t="s">
        <v>57</v>
      </c>
      <c r="C47" s="5"/>
      <c r="D47" s="4"/>
      <c r="E47" s="21"/>
      <c r="F47" s="21"/>
      <c r="G47" s="21"/>
    </row>
    <row r="48" spans="1:10">
      <c r="B48" s="21" t="s">
        <v>58</v>
      </c>
      <c r="C48" s="6"/>
      <c r="D48" s="4"/>
      <c r="E48" s="21"/>
      <c r="F48" s="21"/>
      <c r="G48" s="21"/>
    </row>
    <row r="49" spans="2:7">
      <c r="B49" s="21" t="s">
        <v>59</v>
      </c>
      <c r="C49" s="6"/>
      <c r="D49" s="4"/>
      <c r="E49" s="21"/>
      <c r="F49" s="21"/>
      <c r="G49" s="21"/>
    </row>
    <row r="50" spans="2:7">
      <c r="B50" s="21" t="s">
        <v>60</v>
      </c>
      <c r="C50" s="6"/>
      <c r="D50" s="4"/>
      <c r="E50" s="21"/>
      <c r="F50" s="21"/>
      <c r="G50" s="21"/>
    </row>
    <row r="51" spans="2:7">
      <c r="B51" s="3"/>
      <c r="C51" s="6"/>
      <c r="D51" s="4"/>
      <c r="E51" s="21"/>
      <c r="F51" s="21"/>
      <c r="G51" s="21"/>
    </row>
    <row r="52" spans="2:7">
      <c r="B52" s="3"/>
      <c r="C52" s="6"/>
      <c r="D52" s="4"/>
      <c r="E52" s="21"/>
      <c r="F52" s="21"/>
      <c r="G52" s="21"/>
    </row>
    <row r="53" spans="2:7">
      <c r="B53" s="3"/>
      <c r="C53" s="6"/>
      <c r="D53" s="4"/>
      <c r="E53" s="21"/>
      <c r="F53" s="21"/>
      <c r="G53" s="21"/>
    </row>
    <row r="54" spans="2:7">
      <c r="B54" s="3"/>
      <c r="C54" s="6"/>
      <c r="D54" s="4"/>
      <c r="E54" s="21"/>
      <c r="F54" s="21"/>
      <c r="G54" s="21"/>
    </row>
    <row r="55" spans="2:7">
      <c r="B55" s="3"/>
      <c r="C55" s="6"/>
      <c r="D55" s="4"/>
      <c r="E55" s="21"/>
      <c r="F55" s="21"/>
      <c r="G55" s="21"/>
    </row>
    <row r="56" spans="2:7">
      <c r="B56" s="3"/>
      <c r="C56" s="6"/>
      <c r="D56" s="4"/>
      <c r="E56" s="21"/>
      <c r="F56" s="21"/>
      <c r="G56" s="21"/>
    </row>
    <row r="57" spans="2:7">
      <c r="B57" s="3"/>
      <c r="C57" s="6"/>
      <c r="D57" s="4"/>
      <c r="E57" s="21"/>
      <c r="F57" s="21"/>
      <c r="G57" s="21"/>
    </row>
    <row r="58" spans="2:7">
      <c r="B58" s="3"/>
      <c r="C58" s="6"/>
      <c r="D58" s="4"/>
      <c r="E58" s="21"/>
      <c r="F58" s="21"/>
      <c r="G58" s="21"/>
    </row>
    <row r="59" spans="2:7">
      <c r="B59" s="3"/>
      <c r="C59" s="6"/>
      <c r="D59" s="4"/>
      <c r="E59" s="21"/>
      <c r="F59" s="21"/>
      <c r="G59" s="21"/>
    </row>
    <row r="60" spans="2:7">
      <c r="E60" s="21"/>
      <c r="F60" s="21"/>
      <c r="G60" s="21"/>
    </row>
  </sheetData>
  <mergeCells count="3">
    <mergeCell ref="C4:D4"/>
    <mergeCell ref="E5:G5"/>
    <mergeCell ref="E6:G6"/>
  </mergeCells>
  <pageMargins left="0.7" right="0.7" top="0.75" bottom="0.75" header="0.3" footer="0.3"/>
  <pageSetup paperSize="9" scale="10"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applyStyles="1" summaryBelow="0"/>
    <pageSetUpPr autoPageBreaks="0" fitToPage="1"/>
  </sheetPr>
  <dimension ref="A1:H5"/>
  <sheetViews>
    <sheetView workbookViewId="0"/>
  </sheetViews>
  <sheetFormatPr baseColWidth="10" defaultColWidth="9.140625" defaultRowHeight="15"/>
  <cols>
    <col min="1" max="1" width="5" customWidth="1"/>
    <col min="2" max="2" width="13" customWidth="1"/>
    <col min="3" max="3" width="12" customWidth="1"/>
    <col min="4" max="4" width="22" customWidth="1"/>
    <col min="5" max="6" width="12" customWidth="1"/>
    <col min="7" max="7" width="11" customWidth="1"/>
    <col min="8" max="8" width="6" customWidth="1"/>
  </cols>
  <sheetData>
    <row r="1" spans="1:8">
      <c r="B1" s="35" t="s">
        <v>5</v>
      </c>
    </row>
    <row r="2" spans="1:8">
      <c r="B2" s="35" t="s">
        <v>61</v>
      </c>
    </row>
    <row r="4" spans="1:8">
      <c r="A4" s="20" t="s">
        <v>62</v>
      </c>
      <c r="B4" s="20" t="s">
        <v>63</v>
      </c>
      <c r="C4" s="20" t="s">
        <v>64</v>
      </c>
      <c r="D4" s="20" t="s">
        <v>65</v>
      </c>
      <c r="E4" s="20" t="s">
        <v>66</v>
      </c>
      <c r="F4" s="20" t="s">
        <v>67</v>
      </c>
      <c r="G4" s="20" t="s">
        <v>68</v>
      </c>
      <c r="H4" s="20" t="s">
        <v>69</v>
      </c>
    </row>
    <row r="5" spans="1:8">
      <c r="A5" s="21">
        <v>0</v>
      </c>
      <c r="B5" s="21" t="s">
        <v>70</v>
      </c>
      <c r="C5" s="21" t="s">
        <v>71</v>
      </c>
      <c r="D5" s="21" t="s">
        <v>72</v>
      </c>
      <c r="E5" s="21" t="s">
        <v>13</v>
      </c>
      <c r="F5" s="21">
        <v>7</v>
      </c>
      <c r="G5" s="21">
        <v>16</v>
      </c>
      <c r="H5" s="21">
        <v>2177.1217714899999</v>
      </c>
    </row>
  </sheetData>
  <pageMargins left="0.75" right="0.75" top="1" bottom="1" header="0.5" footer="0.5"/>
  <pageSetup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applyStyles="1" summaryBelow="0"/>
    <pageSetUpPr autoPageBreaks="0" fitToPage="1"/>
  </sheetPr>
  <dimension ref="A1:L23"/>
  <sheetViews>
    <sheetView workbookViewId="0"/>
  </sheetViews>
  <sheetFormatPr baseColWidth="10" defaultColWidth="9.140625" defaultRowHeight="15"/>
  <cols>
    <col min="1" max="1" width="5" customWidth="1"/>
    <col min="2" max="2" width="10" customWidth="1"/>
    <col min="3" max="3" width="27" customWidth="1"/>
    <col min="4" max="4" width="6" customWidth="1"/>
    <col min="5" max="5" width="71" customWidth="1"/>
    <col min="6" max="6" width="19" customWidth="1"/>
    <col min="7" max="7" width="16" customWidth="1"/>
    <col min="8" max="8" width="12" customWidth="1"/>
    <col min="9" max="9" width="11" customWidth="1"/>
    <col min="10" max="10" width="16" customWidth="1"/>
    <col min="11" max="11" width="11" customWidth="1"/>
    <col min="12" max="12" width="7" customWidth="1"/>
  </cols>
  <sheetData>
    <row r="1" spans="1:12">
      <c r="B1" s="35" t="s">
        <v>5</v>
      </c>
    </row>
    <row r="2" spans="1:12">
      <c r="B2" s="35" t="s">
        <v>73</v>
      </c>
    </row>
    <row r="4" spans="1:12">
      <c r="A4" s="20" t="s">
        <v>62</v>
      </c>
      <c r="B4" s="20" t="s">
        <v>74</v>
      </c>
      <c r="C4" s="20" t="s">
        <v>75</v>
      </c>
      <c r="D4" s="20" t="s">
        <v>76</v>
      </c>
      <c r="E4" s="20" t="s">
        <v>77</v>
      </c>
      <c r="F4" s="20" t="s">
        <v>78</v>
      </c>
      <c r="G4" s="20" t="s">
        <v>66</v>
      </c>
      <c r="H4" s="20" t="s">
        <v>67</v>
      </c>
      <c r="I4" s="20" t="s">
        <v>79</v>
      </c>
      <c r="J4" s="20" t="s">
        <v>80</v>
      </c>
      <c r="K4" s="20" t="s">
        <v>68</v>
      </c>
      <c r="L4" s="20" t="s">
        <v>81</v>
      </c>
    </row>
    <row r="5" spans="1:12">
      <c r="A5" s="21">
        <v>0</v>
      </c>
      <c r="B5" s="21">
        <v>12</v>
      </c>
      <c r="C5" s="21" t="s">
        <v>82</v>
      </c>
      <c r="D5" s="21">
        <v>1211</v>
      </c>
      <c r="E5" s="21" t="s">
        <v>26</v>
      </c>
      <c r="F5" s="21" t="s">
        <v>83</v>
      </c>
      <c r="G5" s="21" t="s">
        <v>25</v>
      </c>
      <c r="H5" s="21">
        <v>2</v>
      </c>
      <c r="I5" s="21">
        <v>994</v>
      </c>
      <c r="J5" s="21" t="s">
        <v>84</v>
      </c>
      <c r="K5" s="21">
        <v>36</v>
      </c>
      <c r="L5" s="21">
        <v>36</v>
      </c>
    </row>
    <row r="6" spans="1:12">
      <c r="A6" s="21">
        <v>1</v>
      </c>
      <c r="B6" s="21">
        <v>12</v>
      </c>
      <c r="C6" s="21" t="s">
        <v>82</v>
      </c>
      <c r="D6" s="21">
        <v>1212</v>
      </c>
      <c r="E6" s="21" t="s">
        <v>27</v>
      </c>
      <c r="F6" s="21" t="s">
        <v>83</v>
      </c>
      <c r="G6" s="21" t="s">
        <v>25</v>
      </c>
      <c r="H6" s="21">
        <v>2</v>
      </c>
      <c r="I6" s="21">
        <v>994</v>
      </c>
      <c r="J6" s="21" t="s">
        <v>84</v>
      </c>
      <c r="K6" s="21">
        <v>4</v>
      </c>
      <c r="L6" s="21">
        <v>4</v>
      </c>
    </row>
    <row r="7" spans="1:12">
      <c r="A7" s="21">
        <v>2</v>
      </c>
      <c r="B7" s="21">
        <v>12</v>
      </c>
      <c r="C7" s="21" t="s">
        <v>82</v>
      </c>
      <c r="D7" s="21">
        <v>123</v>
      </c>
      <c r="E7" s="21" t="s">
        <v>20</v>
      </c>
      <c r="F7" s="21" t="s">
        <v>83</v>
      </c>
      <c r="G7" s="21" t="s">
        <v>25</v>
      </c>
      <c r="H7" s="21">
        <v>2</v>
      </c>
      <c r="I7" s="21">
        <v>994</v>
      </c>
      <c r="J7" s="21" t="s">
        <v>84</v>
      </c>
      <c r="K7" s="21">
        <v>3</v>
      </c>
      <c r="L7" s="21">
        <v>3</v>
      </c>
    </row>
    <row r="8" spans="1:12">
      <c r="A8" s="21">
        <v>3</v>
      </c>
      <c r="B8" s="21">
        <v>12</v>
      </c>
      <c r="C8" s="21" t="s">
        <v>82</v>
      </c>
      <c r="D8" s="21">
        <v>1241</v>
      </c>
      <c r="E8" s="21" t="s">
        <v>28</v>
      </c>
      <c r="F8" s="21" t="s">
        <v>83</v>
      </c>
      <c r="G8" s="21" t="s">
        <v>25</v>
      </c>
      <c r="H8" s="21">
        <v>2</v>
      </c>
      <c r="I8" s="21">
        <v>994</v>
      </c>
      <c r="J8" s="21" t="s">
        <v>84</v>
      </c>
      <c r="K8" s="21">
        <v>1</v>
      </c>
      <c r="L8" s="21">
        <v>1</v>
      </c>
    </row>
    <row r="9" spans="1:12">
      <c r="A9" s="21">
        <v>4</v>
      </c>
      <c r="B9" s="21">
        <v>12</v>
      </c>
      <c r="C9" s="21" t="s">
        <v>82</v>
      </c>
      <c r="D9" s="21">
        <v>1251</v>
      </c>
      <c r="E9" s="21" t="s">
        <v>21</v>
      </c>
      <c r="F9" s="21" t="s">
        <v>83</v>
      </c>
      <c r="G9" s="21" t="s">
        <v>25</v>
      </c>
      <c r="H9" s="21">
        <v>2</v>
      </c>
      <c r="I9" s="21">
        <v>994</v>
      </c>
      <c r="J9" s="21" t="s">
        <v>84</v>
      </c>
      <c r="K9" s="21">
        <v>1</v>
      </c>
      <c r="L9" s="21">
        <v>1</v>
      </c>
    </row>
    <row r="10" spans="1:12">
      <c r="A10" s="21">
        <v>5</v>
      </c>
      <c r="B10" s="21">
        <v>12</v>
      </c>
      <c r="C10" s="21" t="s">
        <v>82</v>
      </c>
      <c r="D10" s="21">
        <v>1263</v>
      </c>
      <c r="E10" s="21" t="s">
        <v>22</v>
      </c>
      <c r="F10" s="21" t="s">
        <v>83</v>
      </c>
      <c r="G10" s="21" t="s">
        <v>25</v>
      </c>
      <c r="H10" s="21">
        <v>2</v>
      </c>
      <c r="I10" s="21">
        <v>994</v>
      </c>
      <c r="J10" s="21" t="s">
        <v>84</v>
      </c>
      <c r="K10" s="21">
        <v>1</v>
      </c>
      <c r="L10" s="21">
        <v>1</v>
      </c>
    </row>
    <row r="11" spans="1:12">
      <c r="A11" s="21">
        <v>6</v>
      </c>
      <c r="B11" s="21">
        <v>12</v>
      </c>
      <c r="C11" s="21" t="s">
        <v>82</v>
      </c>
      <c r="D11" s="21">
        <v>1272</v>
      </c>
      <c r="E11" s="21" t="s">
        <v>23</v>
      </c>
      <c r="F11" s="21" t="s">
        <v>83</v>
      </c>
      <c r="G11" s="21" t="s">
        <v>25</v>
      </c>
      <c r="H11" s="21">
        <v>2</v>
      </c>
      <c r="I11" s="21">
        <v>994</v>
      </c>
      <c r="J11" s="21" t="s">
        <v>84</v>
      </c>
      <c r="K11" s="21">
        <v>7</v>
      </c>
      <c r="L11" s="21">
        <v>7</v>
      </c>
    </row>
    <row r="12" spans="1:12">
      <c r="A12" s="21">
        <v>7</v>
      </c>
      <c r="B12" s="21">
        <v>12</v>
      </c>
      <c r="C12" s="21" t="s">
        <v>82</v>
      </c>
      <c r="D12" s="21">
        <v>1272</v>
      </c>
      <c r="E12" s="21" t="s">
        <v>23</v>
      </c>
      <c r="F12" s="21" t="s">
        <v>85</v>
      </c>
      <c r="G12" s="21" t="s">
        <v>25</v>
      </c>
      <c r="H12" s="21">
        <v>7</v>
      </c>
      <c r="I12" s="21">
        <v>994</v>
      </c>
      <c r="J12" s="21" t="s">
        <v>84</v>
      </c>
      <c r="K12" s="21">
        <v>1</v>
      </c>
      <c r="L12" s="21">
        <v>1</v>
      </c>
    </row>
    <row r="13" spans="1:12">
      <c r="A13" s="21">
        <v>8</v>
      </c>
      <c r="B13" s="21">
        <v>12</v>
      </c>
      <c r="C13" s="21" t="s">
        <v>82</v>
      </c>
      <c r="D13" s="21">
        <v>1274</v>
      </c>
      <c r="E13" s="21" t="s">
        <v>24</v>
      </c>
      <c r="F13" s="21" t="s">
        <v>83</v>
      </c>
      <c r="G13" s="21" t="s">
        <v>25</v>
      </c>
      <c r="H13" s="21">
        <v>2</v>
      </c>
      <c r="I13" s="21">
        <v>994</v>
      </c>
      <c r="J13" s="21" t="s">
        <v>84</v>
      </c>
      <c r="K13" s="21">
        <v>5</v>
      </c>
      <c r="L13" s="21">
        <v>5</v>
      </c>
    </row>
    <row r="14" spans="1:12">
      <c r="A14" s="21">
        <v>9</v>
      </c>
      <c r="B14" s="21">
        <v>12</v>
      </c>
      <c r="C14" s="21" t="s">
        <v>82</v>
      </c>
      <c r="D14" s="21">
        <v>1274</v>
      </c>
      <c r="E14" s="21" t="s">
        <v>24</v>
      </c>
      <c r="F14" s="21" t="s">
        <v>85</v>
      </c>
      <c r="G14" s="21" t="s">
        <v>25</v>
      </c>
      <c r="H14" s="21">
        <v>7</v>
      </c>
      <c r="I14" s="21">
        <v>994</v>
      </c>
      <c r="J14" s="21" t="s">
        <v>84</v>
      </c>
      <c r="K14" s="21">
        <v>1</v>
      </c>
      <c r="L14" s="21">
        <v>1</v>
      </c>
    </row>
    <row r="15" spans="1:12">
      <c r="A15" s="21">
        <v>10</v>
      </c>
      <c r="B15" s="21">
        <v>11</v>
      </c>
      <c r="C15" s="21" t="s">
        <v>18</v>
      </c>
      <c r="D15" s="21">
        <v>997</v>
      </c>
      <c r="E15" s="21" t="s">
        <v>84</v>
      </c>
      <c r="F15" s="21" t="s">
        <v>83</v>
      </c>
      <c r="G15" s="21" t="s">
        <v>25</v>
      </c>
      <c r="H15" s="21">
        <v>2</v>
      </c>
      <c r="I15" s="21">
        <v>1</v>
      </c>
      <c r="J15" s="21" t="s">
        <v>84</v>
      </c>
      <c r="K15" s="21">
        <v>87</v>
      </c>
      <c r="L15" s="21">
        <v>87</v>
      </c>
    </row>
    <row r="16" spans="1:12">
      <c r="A16" s="21">
        <v>11</v>
      </c>
      <c r="B16" s="21">
        <v>11</v>
      </c>
      <c r="C16" s="21" t="s">
        <v>18</v>
      </c>
      <c r="D16" s="21">
        <v>997</v>
      </c>
      <c r="E16" s="21" t="s">
        <v>84</v>
      </c>
      <c r="F16" s="21" t="s">
        <v>83</v>
      </c>
      <c r="G16" s="21" t="s">
        <v>25</v>
      </c>
      <c r="H16" s="21">
        <v>2</v>
      </c>
      <c r="I16" s="21">
        <v>994</v>
      </c>
      <c r="J16" s="21" t="s">
        <v>84</v>
      </c>
      <c r="K16" s="21">
        <v>18</v>
      </c>
      <c r="L16" s="21">
        <v>18</v>
      </c>
    </row>
    <row r="17" spans="1:12">
      <c r="A17" s="21">
        <v>12</v>
      </c>
      <c r="B17" s="21">
        <v>11</v>
      </c>
      <c r="C17" s="21" t="s">
        <v>18</v>
      </c>
      <c r="D17" s="21">
        <v>997</v>
      </c>
      <c r="E17" s="21" t="s">
        <v>84</v>
      </c>
      <c r="F17" s="21" t="s">
        <v>9</v>
      </c>
      <c r="G17" s="21" t="s">
        <v>25</v>
      </c>
      <c r="H17" s="21">
        <v>7</v>
      </c>
      <c r="I17" s="21">
        <v>1</v>
      </c>
      <c r="J17" s="21" t="s">
        <v>84</v>
      </c>
      <c r="K17" s="21">
        <v>5</v>
      </c>
      <c r="L17" s="21">
        <v>5</v>
      </c>
    </row>
    <row r="18" spans="1:12">
      <c r="A18" s="21">
        <v>13</v>
      </c>
      <c r="B18" s="21">
        <v>11</v>
      </c>
      <c r="C18" s="21" t="s">
        <v>18</v>
      </c>
      <c r="D18" s="21">
        <v>997</v>
      </c>
      <c r="E18" s="21" t="s">
        <v>84</v>
      </c>
      <c r="F18" s="21" t="s">
        <v>85</v>
      </c>
      <c r="G18" s="21" t="s">
        <v>25</v>
      </c>
      <c r="H18" s="21">
        <v>7</v>
      </c>
      <c r="I18" s="21">
        <v>1</v>
      </c>
      <c r="J18" s="21" t="s">
        <v>84</v>
      </c>
      <c r="K18" s="21">
        <v>37</v>
      </c>
      <c r="L18" s="21">
        <v>37</v>
      </c>
    </row>
    <row r="19" spans="1:12">
      <c r="A19" s="21">
        <v>14</v>
      </c>
      <c r="B19" s="21">
        <v>12</v>
      </c>
      <c r="C19" s="21" t="s">
        <v>82</v>
      </c>
      <c r="D19" s="21">
        <v>997</v>
      </c>
      <c r="E19" s="21" t="s">
        <v>84</v>
      </c>
      <c r="F19" s="21" t="s">
        <v>9</v>
      </c>
      <c r="G19" s="21" t="s">
        <v>25</v>
      </c>
      <c r="H19" s="21">
        <v>7</v>
      </c>
      <c r="I19" s="21">
        <v>1</v>
      </c>
      <c r="J19" s="21" t="s">
        <v>84</v>
      </c>
      <c r="K19" s="21">
        <v>6</v>
      </c>
      <c r="L19" s="21">
        <v>6</v>
      </c>
    </row>
    <row r="20" spans="1:12">
      <c r="A20" s="21">
        <v>15</v>
      </c>
      <c r="B20" s="21">
        <v>12</v>
      </c>
      <c r="C20" s="21" t="s">
        <v>82</v>
      </c>
      <c r="D20" s="21">
        <v>997</v>
      </c>
      <c r="E20" s="21" t="s">
        <v>84</v>
      </c>
      <c r="F20" s="21" t="s">
        <v>85</v>
      </c>
      <c r="G20" s="21" t="s">
        <v>25</v>
      </c>
      <c r="H20" s="21">
        <v>7</v>
      </c>
      <c r="I20" s="21">
        <v>1</v>
      </c>
      <c r="J20" s="21" t="s">
        <v>84</v>
      </c>
      <c r="K20" s="21">
        <v>6</v>
      </c>
      <c r="L20" s="21">
        <v>6</v>
      </c>
    </row>
    <row r="21" spans="1:12">
      <c r="A21" s="21">
        <v>16</v>
      </c>
      <c r="B21" s="21">
        <v>995</v>
      </c>
      <c r="C21" s="21" t="s">
        <v>29</v>
      </c>
      <c r="D21" s="21">
        <v>997</v>
      </c>
      <c r="E21" s="21" t="s">
        <v>84</v>
      </c>
      <c r="F21" s="21" t="s">
        <v>83</v>
      </c>
      <c r="G21" s="21" t="s">
        <v>25</v>
      </c>
      <c r="H21" s="21">
        <v>2</v>
      </c>
      <c r="I21" s="21">
        <v>994</v>
      </c>
      <c r="J21" s="21" t="s">
        <v>84</v>
      </c>
      <c r="K21" s="21">
        <v>1485</v>
      </c>
      <c r="L21" s="21">
        <v>1485</v>
      </c>
    </row>
    <row r="22" spans="1:12">
      <c r="A22" s="21">
        <v>17</v>
      </c>
      <c r="B22" s="21">
        <v>995</v>
      </c>
      <c r="C22" s="21" t="s">
        <v>29</v>
      </c>
      <c r="D22" s="21">
        <v>997</v>
      </c>
      <c r="E22" s="21" t="s">
        <v>84</v>
      </c>
      <c r="F22" s="21" t="s">
        <v>9</v>
      </c>
      <c r="G22" s="21" t="s">
        <v>25</v>
      </c>
      <c r="H22" s="21">
        <v>7</v>
      </c>
      <c r="I22" s="21">
        <v>994</v>
      </c>
      <c r="J22" s="21" t="s">
        <v>84</v>
      </c>
      <c r="K22" s="21">
        <v>18</v>
      </c>
      <c r="L22" s="21">
        <v>18</v>
      </c>
    </row>
    <row r="23" spans="1:12">
      <c r="A23" s="21">
        <v>18</v>
      </c>
      <c r="B23" s="21">
        <v>995</v>
      </c>
      <c r="C23" s="21" t="s">
        <v>29</v>
      </c>
      <c r="D23" s="21">
        <v>997</v>
      </c>
      <c r="E23" s="21" t="s">
        <v>84</v>
      </c>
      <c r="F23" s="21" t="s">
        <v>85</v>
      </c>
      <c r="G23" s="21" t="s">
        <v>25</v>
      </c>
      <c r="H23" s="21">
        <v>7</v>
      </c>
      <c r="I23" s="21">
        <v>994</v>
      </c>
      <c r="J23" s="21" t="s">
        <v>84</v>
      </c>
      <c r="K23" s="21">
        <v>21</v>
      </c>
      <c r="L23" s="21">
        <v>21</v>
      </c>
    </row>
  </sheetData>
  <pageMargins left="0.75" right="0.75" top="1" bottom="1" header="0.5" footer="0.5"/>
  <pageSetup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outlinePr applyStyles="1" summaryBelow="0"/>
    <pageSetUpPr autoPageBreaks="0" fitToPage="1"/>
  </sheetPr>
  <dimension ref="A1:L12"/>
  <sheetViews>
    <sheetView workbookViewId="0"/>
  </sheetViews>
  <sheetFormatPr baseColWidth="10" defaultColWidth="9.140625" defaultRowHeight="15"/>
  <cols>
    <col min="1" max="1" width="5" customWidth="1"/>
    <col min="2" max="2" width="10" customWidth="1"/>
    <col min="3" max="3" width="27" customWidth="1"/>
    <col min="4" max="4" width="6" customWidth="1"/>
    <col min="5" max="5" width="66" customWidth="1"/>
    <col min="6" max="6" width="18" customWidth="1"/>
    <col min="7" max="7" width="16" customWidth="1"/>
    <col min="8" max="8" width="12" customWidth="1"/>
    <col min="9" max="9" width="11" customWidth="1"/>
    <col min="10" max="10" width="16" customWidth="1"/>
    <col min="11" max="11" width="11" customWidth="1"/>
    <col min="12" max="12" width="7" customWidth="1"/>
  </cols>
  <sheetData>
    <row r="1" spans="1:12">
      <c r="B1" s="35" t="s">
        <v>5</v>
      </c>
    </row>
    <row r="2" spans="1:12">
      <c r="B2" s="35" t="s">
        <v>86</v>
      </c>
    </row>
    <row r="4" spans="1:12">
      <c r="A4" s="20" t="s">
        <v>62</v>
      </c>
      <c r="B4" s="20" t="s">
        <v>74</v>
      </c>
      <c r="C4" s="20" t="s">
        <v>75</v>
      </c>
      <c r="D4" s="20" t="s">
        <v>76</v>
      </c>
      <c r="E4" s="20" t="s">
        <v>77</v>
      </c>
      <c r="F4" s="20" t="s">
        <v>78</v>
      </c>
      <c r="G4" s="20" t="s">
        <v>66</v>
      </c>
      <c r="H4" s="20" t="s">
        <v>67</v>
      </c>
      <c r="I4" s="20" t="s">
        <v>79</v>
      </c>
      <c r="J4" s="20" t="s">
        <v>80</v>
      </c>
      <c r="K4" s="20" t="s">
        <v>68</v>
      </c>
      <c r="L4" s="20" t="s">
        <v>81</v>
      </c>
    </row>
    <row r="5" spans="1:12">
      <c r="A5" s="21">
        <v>0</v>
      </c>
      <c r="B5" s="21">
        <v>12</v>
      </c>
      <c r="C5" s="21" t="s">
        <v>82</v>
      </c>
      <c r="D5" s="21">
        <v>1272</v>
      </c>
      <c r="E5" s="21" t="s">
        <v>23</v>
      </c>
      <c r="F5" s="21" t="s">
        <v>85</v>
      </c>
      <c r="G5" s="21" t="s">
        <v>25</v>
      </c>
      <c r="H5" s="21">
        <v>7</v>
      </c>
      <c r="I5" s="21">
        <v>994</v>
      </c>
      <c r="J5" s="21" t="s">
        <v>84</v>
      </c>
      <c r="K5" s="21">
        <v>1</v>
      </c>
      <c r="L5" s="21">
        <v>1</v>
      </c>
    </row>
    <row r="6" spans="1:12">
      <c r="A6" s="21">
        <v>1</v>
      </c>
      <c r="B6" s="21">
        <v>12</v>
      </c>
      <c r="C6" s="21" t="s">
        <v>82</v>
      </c>
      <c r="D6" s="21">
        <v>1274</v>
      </c>
      <c r="E6" s="21" t="s">
        <v>24</v>
      </c>
      <c r="F6" s="21" t="s">
        <v>85</v>
      </c>
      <c r="G6" s="21" t="s">
        <v>25</v>
      </c>
      <c r="H6" s="21">
        <v>7</v>
      </c>
      <c r="I6" s="21">
        <v>994</v>
      </c>
      <c r="J6" s="21" t="s">
        <v>84</v>
      </c>
      <c r="K6" s="21">
        <v>1</v>
      </c>
      <c r="L6" s="21">
        <v>1</v>
      </c>
    </row>
    <row r="7" spans="1:12">
      <c r="A7" s="21">
        <v>2</v>
      </c>
      <c r="B7" s="21">
        <v>11</v>
      </c>
      <c r="C7" s="21" t="s">
        <v>18</v>
      </c>
      <c r="D7" s="21">
        <v>997</v>
      </c>
      <c r="E7" s="21" t="s">
        <v>84</v>
      </c>
      <c r="F7" s="21" t="s">
        <v>9</v>
      </c>
      <c r="G7" s="21" t="s">
        <v>25</v>
      </c>
      <c r="H7" s="21">
        <v>7</v>
      </c>
      <c r="I7" s="21">
        <v>1</v>
      </c>
      <c r="J7" s="21" t="s">
        <v>84</v>
      </c>
      <c r="K7" s="21">
        <v>5</v>
      </c>
      <c r="L7" s="21">
        <v>5</v>
      </c>
    </row>
    <row r="8" spans="1:12">
      <c r="A8" s="21">
        <v>3</v>
      </c>
      <c r="B8" s="21">
        <v>11</v>
      </c>
      <c r="C8" s="21" t="s">
        <v>18</v>
      </c>
      <c r="D8" s="21">
        <v>997</v>
      </c>
      <c r="E8" s="21" t="s">
        <v>84</v>
      </c>
      <c r="F8" s="21" t="s">
        <v>85</v>
      </c>
      <c r="G8" s="21" t="s">
        <v>25</v>
      </c>
      <c r="H8" s="21">
        <v>7</v>
      </c>
      <c r="I8" s="21">
        <v>1</v>
      </c>
      <c r="J8" s="21" t="s">
        <v>84</v>
      </c>
      <c r="K8" s="21">
        <v>35</v>
      </c>
      <c r="L8" s="21">
        <v>35</v>
      </c>
    </row>
    <row r="9" spans="1:12">
      <c r="A9" s="21">
        <v>4</v>
      </c>
      <c r="B9" s="21">
        <v>12</v>
      </c>
      <c r="C9" s="21" t="s">
        <v>82</v>
      </c>
      <c r="D9" s="21">
        <v>997</v>
      </c>
      <c r="E9" s="21" t="s">
        <v>84</v>
      </c>
      <c r="F9" s="21" t="s">
        <v>9</v>
      </c>
      <c r="G9" s="21" t="s">
        <v>25</v>
      </c>
      <c r="H9" s="21">
        <v>7</v>
      </c>
      <c r="I9" s="21">
        <v>1</v>
      </c>
      <c r="J9" s="21" t="s">
        <v>84</v>
      </c>
      <c r="K9" s="21">
        <v>6</v>
      </c>
      <c r="L9" s="21">
        <v>6</v>
      </c>
    </row>
    <row r="10" spans="1:12">
      <c r="A10" s="21">
        <v>5</v>
      </c>
      <c r="B10" s="21">
        <v>12</v>
      </c>
      <c r="C10" s="21" t="s">
        <v>82</v>
      </c>
      <c r="D10" s="21">
        <v>997</v>
      </c>
      <c r="E10" s="21" t="s">
        <v>84</v>
      </c>
      <c r="F10" s="21" t="s">
        <v>85</v>
      </c>
      <c r="G10" s="21" t="s">
        <v>25</v>
      </c>
      <c r="H10" s="21">
        <v>7</v>
      </c>
      <c r="I10" s="21">
        <v>1</v>
      </c>
      <c r="J10" s="21" t="s">
        <v>84</v>
      </c>
      <c r="K10" s="21">
        <v>6</v>
      </c>
      <c r="L10" s="21">
        <v>6</v>
      </c>
    </row>
    <row r="11" spans="1:12">
      <c r="A11" s="21">
        <v>6</v>
      </c>
      <c r="B11" s="21">
        <v>995</v>
      </c>
      <c r="C11" s="21" t="s">
        <v>29</v>
      </c>
      <c r="D11" s="21">
        <v>997</v>
      </c>
      <c r="E11" s="21" t="s">
        <v>84</v>
      </c>
      <c r="F11" s="21" t="s">
        <v>9</v>
      </c>
      <c r="G11" s="21" t="s">
        <v>25</v>
      </c>
      <c r="H11" s="21">
        <v>7</v>
      </c>
      <c r="I11" s="21">
        <v>994</v>
      </c>
      <c r="J11" s="21" t="s">
        <v>84</v>
      </c>
      <c r="K11" s="21">
        <v>17</v>
      </c>
      <c r="L11" s="21">
        <v>17</v>
      </c>
    </row>
    <row r="12" spans="1:12">
      <c r="A12" s="21">
        <v>7</v>
      </c>
      <c r="B12" s="21">
        <v>995</v>
      </c>
      <c r="C12" s="21" t="s">
        <v>29</v>
      </c>
      <c r="D12" s="21">
        <v>997</v>
      </c>
      <c r="E12" s="21" t="s">
        <v>84</v>
      </c>
      <c r="F12" s="21" t="s">
        <v>85</v>
      </c>
      <c r="G12" s="21" t="s">
        <v>25</v>
      </c>
      <c r="H12" s="21">
        <v>7</v>
      </c>
      <c r="I12" s="21">
        <v>994</v>
      </c>
      <c r="J12" s="21" t="s">
        <v>84</v>
      </c>
      <c r="K12" s="21">
        <v>19</v>
      </c>
      <c r="L12" s="21">
        <v>19</v>
      </c>
    </row>
  </sheetData>
  <pageMargins left="0.75" right="0.75" top="1" bottom="1" header="0.5" footer="0.5"/>
  <pageSetup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outlinePr applyStyles="1" summaryBelow="0"/>
    <pageSetUpPr autoPageBreaks="0" fitToPage="1"/>
  </sheetPr>
  <dimension ref="A1:L8"/>
  <sheetViews>
    <sheetView workbookViewId="0"/>
  </sheetViews>
  <sheetFormatPr baseColWidth="10" defaultColWidth="9.140625" defaultRowHeight="15"/>
  <cols>
    <col min="1" max="1" width="5" customWidth="1"/>
    <col min="2" max="2" width="10" customWidth="1"/>
    <col min="3" max="3" width="48" customWidth="1"/>
    <col min="4" max="4" width="6" customWidth="1"/>
    <col min="5" max="5" width="56" customWidth="1"/>
    <col min="6" max="6" width="19" customWidth="1"/>
    <col min="7" max="7" width="16" customWidth="1"/>
    <col min="8" max="8" width="12" customWidth="1"/>
    <col min="9" max="9" width="11" customWidth="1"/>
    <col min="10" max="10" width="16" customWidth="1"/>
    <col min="11" max="11" width="11" customWidth="1"/>
    <col min="12" max="12" width="6" customWidth="1"/>
  </cols>
  <sheetData>
    <row r="1" spans="1:12">
      <c r="B1" s="35" t="s">
        <v>5</v>
      </c>
    </row>
    <row r="2" spans="1:12">
      <c r="B2" s="35" t="s">
        <v>87</v>
      </c>
    </row>
    <row r="4" spans="1:12">
      <c r="A4" s="20" t="s">
        <v>62</v>
      </c>
      <c r="B4" s="20" t="s">
        <v>74</v>
      </c>
      <c r="C4" s="20" t="s">
        <v>75</v>
      </c>
      <c r="D4" s="20" t="s">
        <v>76</v>
      </c>
      <c r="E4" s="20" t="s">
        <v>77</v>
      </c>
      <c r="F4" s="20" t="s">
        <v>78</v>
      </c>
      <c r="G4" s="20" t="s">
        <v>66</v>
      </c>
      <c r="H4" s="20" t="s">
        <v>67</v>
      </c>
      <c r="I4" s="20" t="s">
        <v>79</v>
      </c>
      <c r="J4" s="20" t="s">
        <v>80</v>
      </c>
      <c r="K4" s="20" t="s">
        <v>68</v>
      </c>
      <c r="L4" s="20" t="s">
        <v>69</v>
      </c>
    </row>
    <row r="5" spans="1:12">
      <c r="A5" s="21">
        <v>0</v>
      </c>
      <c r="B5" s="21">
        <v>215</v>
      </c>
      <c r="C5" s="21" t="s">
        <v>88</v>
      </c>
      <c r="D5" s="21">
        <v>21512</v>
      </c>
      <c r="E5" s="21" t="s">
        <v>37</v>
      </c>
      <c r="F5" s="21" t="s">
        <v>83</v>
      </c>
      <c r="G5" s="21" t="s">
        <v>84</v>
      </c>
      <c r="H5" s="21">
        <v>2</v>
      </c>
      <c r="I5" s="21">
        <v>994</v>
      </c>
      <c r="J5" s="21" t="s">
        <v>84</v>
      </c>
      <c r="K5" s="21">
        <v>1</v>
      </c>
      <c r="L5" s="21">
        <v>0.23457467965500001</v>
      </c>
    </row>
    <row r="6" spans="1:12">
      <c r="A6" s="21">
        <v>1</v>
      </c>
      <c r="B6" s="21">
        <v>215</v>
      </c>
      <c r="C6" s="21" t="s">
        <v>88</v>
      </c>
      <c r="D6" s="21">
        <v>21513</v>
      </c>
      <c r="E6" s="21" t="s">
        <v>38</v>
      </c>
      <c r="F6" s="21" t="s">
        <v>83</v>
      </c>
      <c r="G6" s="21" t="s">
        <v>84</v>
      </c>
      <c r="H6" s="21">
        <v>2</v>
      </c>
      <c r="I6" s="21">
        <v>994</v>
      </c>
      <c r="J6" s="21" t="s">
        <v>84</v>
      </c>
      <c r="K6" s="21">
        <v>1</v>
      </c>
      <c r="L6" s="21">
        <v>3.9263401136399999E-2</v>
      </c>
    </row>
    <row r="7" spans="1:12">
      <c r="A7" s="21">
        <v>2</v>
      </c>
      <c r="B7" s="21">
        <v>24</v>
      </c>
      <c r="C7" s="21" t="s">
        <v>89</v>
      </c>
      <c r="D7" s="21">
        <v>241</v>
      </c>
      <c r="E7" s="21" t="s">
        <v>39</v>
      </c>
      <c r="F7" s="21" t="s">
        <v>83</v>
      </c>
      <c r="G7" s="21" t="s">
        <v>84</v>
      </c>
      <c r="H7" s="21">
        <v>2</v>
      </c>
      <c r="I7" s="21">
        <v>994</v>
      </c>
      <c r="J7" s="21" t="s">
        <v>84</v>
      </c>
      <c r="K7" s="21">
        <v>15</v>
      </c>
      <c r="L7" s="21">
        <v>4.01734189073</v>
      </c>
    </row>
    <row r="8" spans="1:12">
      <c r="A8" s="21">
        <v>3</v>
      </c>
      <c r="B8" s="21">
        <v>24</v>
      </c>
      <c r="C8" s="21" t="s">
        <v>89</v>
      </c>
      <c r="D8" s="21">
        <v>242</v>
      </c>
      <c r="E8" s="21" t="s">
        <v>40</v>
      </c>
      <c r="F8" s="21" t="s">
        <v>83</v>
      </c>
      <c r="G8" s="21" t="s">
        <v>84</v>
      </c>
      <c r="H8" s="21">
        <v>2</v>
      </c>
      <c r="I8" s="21">
        <v>994</v>
      </c>
      <c r="J8" s="21" t="s">
        <v>84</v>
      </c>
      <c r="K8" s="21">
        <v>1</v>
      </c>
      <c r="L8" s="21">
        <v>1.89494576687</v>
      </c>
    </row>
  </sheetData>
  <pageMargins left="0.75" right="0.75" top="1" bottom="1" header="0.5" footer="0.5"/>
  <pageSetup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outlinePr applyStyles="1" summaryBelow="0"/>
    <pageSetUpPr autoPageBreaks="0" fitToPage="1"/>
  </sheetPr>
  <dimension ref="A1:L5"/>
  <sheetViews>
    <sheetView workbookViewId="0"/>
  </sheetViews>
  <sheetFormatPr baseColWidth="10" defaultColWidth="9.140625" defaultRowHeight="15"/>
  <cols>
    <col min="1" max="1" width="5" customWidth="1"/>
    <col min="2" max="2" width="10" customWidth="1"/>
    <col min="3" max="3" width="48" customWidth="1"/>
    <col min="4" max="4" width="6" customWidth="1"/>
    <col min="5" max="5" width="28" customWidth="1"/>
    <col min="6" max="6" width="19" customWidth="1"/>
    <col min="7" max="7" width="16" customWidth="1"/>
    <col min="8" max="8" width="12" customWidth="1"/>
    <col min="9" max="9" width="11" customWidth="1"/>
    <col min="10" max="10" width="16" customWidth="1"/>
    <col min="11" max="11" width="11" customWidth="1"/>
    <col min="12" max="12" width="8" customWidth="1"/>
  </cols>
  <sheetData>
    <row r="1" spans="1:12">
      <c r="B1" s="35" t="s">
        <v>5</v>
      </c>
    </row>
    <row r="2" spans="1:12">
      <c r="B2" s="35" t="s">
        <v>90</v>
      </c>
    </row>
    <row r="4" spans="1:12">
      <c r="A4" s="20" t="s">
        <v>62</v>
      </c>
      <c r="B4" s="20" t="s">
        <v>74</v>
      </c>
      <c r="C4" s="20" t="s">
        <v>75</v>
      </c>
      <c r="D4" s="20" t="s">
        <v>76</v>
      </c>
      <c r="E4" s="20" t="s">
        <v>77</v>
      </c>
      <c r="F4" s="20" t="s">
        <v>78</v>
      </c>
      <c r="G4" s="20" t="s">
        <v>66</v>
      </c>
      <c r="H4" s="20" t="s">
        <v>67</v>
      </c>
      <c r="I4" s="20" t="s">
        <v>79</v>
      </c>
      <c r="J4" s="20" t="s">
        <v>80</v>
      </c>
      <c r="K4" s="20" t="s">
        <v>68</v>
      </c>
      <c r="L4" s="20" t="s">
        <v>91</v>
      </c>
    </row>
    <row r="5" spans="1:12">
      <c r="A5" s="21">
        <v>0</v>
      </c>
      <c r="B5" s="21">
        <v>22</v>
      </c>
      <c r="C5" s="21" t="s">
        <v>92</v>
      </c>
      <c r="D5" s="21">
        <v>222</v>
      </c>
      <c r="E5" s="21" t="s">
        <v>41</v>
      </c>
      <c r="F5" s="21" t="s">
        <v>83</v>
      </c>
      <c r="G5" s="21" t="s">
        <v>84</v>
      </c>
      <c r="H5" s="21">
        <v>2</v>
      </c>
      <c r="I5" s="21">
        <v>994</v>
      </c>
      <c r="J5" s="21" t="s">
        <v>84</v>
      </c>
      <c r="K5" s="21">
        <v>1</v>
      </c>
      <c r="L5" s="21">
        <v>1.24360658251</v>
      </c>
    </row>
  </sheetData>
  <pageMargins left="0.75" right="0.75" top="1" bottom="1" header="0.5" footer="0.5"/>
  <pageSetup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outlinePr applyStyles="1" summaryBelow="0"/>
    <pageSetUpPr autoPageBreaks="0" fitToPage="1"/>
  </sheetPr>
  <dimension ref="A1:L8"/>
  <sheetViews>
    <sheetView workbookViewId="0"/>
  </sheetViews>
  <sheetFormatPr baseColWidth="10" defaultColWidth="9.140625" defaultRowHeight="15"/>
  <cols>
    <col min="1" max="1" width="5" customWidth="1"/>
    <col min="2" max="2" width="10" customWidth="1"/>
    <col min="3" max="3" width="29" customWidth="1"/>
    <col min="4" max="4" width="6" customWidth="1"/>
    <col min="5" max="5" width="16" customWidth="1"/>
    <col min="6" max="6" width="19" customWidth="1"/>
    <col min="7" max="7" width="16" customWidth="1"/>
    <col min="8" max="8" width="12" customWidth="1"/>
    <col min="9" max="9" width="11" customWidth="1"/>
    <col min="10" max="10" width="16" customWidth="1"/>
    <col min="11" max="11" width="11" customWidth="1"/>
    <col min="12" max="12" width="8" customWidth="1"/>
  </cols>
  <sheetData>
    <row r="1" spans="1:12">
      <c r="B1" s="35" t="s">
        <v>5</v>
      </c>
    </row>
    <row r="2" spans="1:12">
      <c r="B2" s="35" t="s">
        <v>93</v>
      </c>
    </row>
    <row r="4" spans="1:12">
      <c r="A4" s="20" t="s">
        <v>62</v>
      </c>
      <c r="B4" s="20" t="s">
        <v>74</v>
      </c>
      <c r="C4" s="20" t="s">
        <v>75</v>
      </c>
      <c r="D4" s="20" t="s">
        <v>76</v>
      </c>
      <c r="E4" s="20" t="s">
        <v>77</v>
      </c>
      <c r="F4" s="20" t="s">
        <v>78</v>
      </c>
      <c r="G4" s="20" t="s">
        <v>66</v>
      </c>
      <c r="H4" s="20" t="s">
        <v>67</v>
      </c>
      <c r="I4" s="20" t="s">
        <v>79</v>
      </c>
      <c r="J4" s="20" t="s">
        <v>80</v>
      </c>
      <c r="K4" s="20" t="s">
        <v>68</v>
      </c>
      <c r="L4" s="20" t="s">
        <v>91</v>
      </c>
    </row>
    <row r="5" spans="1:12">
      <c r="A5" s="21">
        <v>0</v>
      </c>
      <c r="B5" s="21">
        <v>211</v>
      </c>
      <c r="C5" s="21" t="s">
        <v>94</v>
      </c>
      <c r="D5" s="21">
        <v>21120</v>
      </c>
      <c r="E5" s="21" t="s">
        <v>31</v>
      </c>
      <c r="F5" s="21" t="s">
        <v>83</v>
      </c>
      <c r="G5" s="21" t="s">
        <v>84</v>
      </c>
      <c r="H5" s="21">
        <v>2</v>
      </c>
      <c r="I5" s="21">
        <v>994</v>
      </c>
      <c r="J5" s="21" t="s">
        <v>84</v>
      </c>
      <c r="K5" s="21">
        <v>15</v>
      </c>
      <c r="L5" s="21">
        <v>2.0831805976300002</v>
      </c>
    </row>
    <row r="6" spans="1:12">
      <c r="A6" s="21">
        <v>1</v>
      </c>
      <c r="B6" s="21">
        <v>211</v>
      </c>
      <c r="C6" s="21" t="s">
        <v>94</v>
      </c>
      <c r="D6" s="21">
        <v>21121</v>
      </c>
      <c r="E6" s="21" t="s">
        <v>33</v>
      </c>
      <c r="F6" s="21" t="s">
        <v>83</v>
      </c>
      <c r="G6" s="21" t="s">
        <v>84</v>
      </c>
      <c r="H6" s="21">
        <v>2</v>
      </c>
      <c r="I6" s="21">
        <v>994</v>
      </c>
      <c r="J6" s="21" t="s">
        <v>84</v>
      </c>
      <c r="K6" s="21">
        <v>60</v>
      </c>
      <c r="L6" s="21">
        <v>49.268279420299997</v>
      </c>
    </row>
    <row r="7" spans="1:12">
      <c r="A7" s="21">
        <v>2</v>
      </c>
      <c r="B7" s="21">
        <v>211</v>
      </c>
      <c r="C7" s="21" t="s">
        <v>94</v>
      </c>
      <c r="D7" s="21">
        <v>21122</v>
      </c>
      <c r="E7" s="21" t="s">
        <v>34</v>
      </c>
      <c r="F7" s="21" t="s">
        <v>83</v>
      </c>
      <c r="G7" s="21" t="s">
        <v>84</v>
      </c>
      <c r="H7" s="21">
        <v>2</v>
      </c>
      <c r="I7" s="21">
        <v>994</v>
      </c>
      <c r="J7" s="21" t="s">
        <v>84</v>
      </c>
      <c r="K7" s="21">
        <v>490</v>
      </c>
      <c r="L7" s="21">
        <v>97.694195078800007</v>
      </c>
    </row>
    <row r="8" spans="1:12">
      <c r="A8" s="21">
        <v>3</v>
      </c>
      <c r="B8" s="21">
        <v>211</v>
      </c>
      <c r="C8" s="21" t="s">
        <v>94</v>
      </c>
      <c r="D8" s="21">
        <v>21124</v>
      </c>
      <c r="E8" s="21" t="s">
        <v>35</v>
      </c>
      <c r="F8" s="21" t="s">
        <v>83</v>
      </c>
      <c r="G8" s="21" t="s">
        <v>84</v>
      </c>
      <c r="H8" s="21">
        <v>2</v>
      </c>
      <c r="I8" s="21">
        <v>994</v>
      </c>
      <c r="J8" s="21" t="s">
        <v>84</v>
      </c>
      <c r="K8" s="21">
        <v>548</v>
      </c>
      <c r="L8" s="21">
        <v>225.381334651</v>
      </c>
    </row>
  </sheetData>
  <pageMargins left="0.75" right="0.75" top="1" bottom="1" header="0.5" footer="0.5"/>
  <pageSetup orientation="landscape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outlinePr applyStyles="1" summaryBelow="0"/>
    <pageSetUpPr autoPageBreaks="0" fitToPage="1"/>
  </sheetPr>
  <dimension ref="A1:L8"/>
  <sheetViews>
    <sheetView workbookViewId="0"/>
  </sheetViews>
  <sheetFormatPr baseColWidth="10" defaultColWidth="9.140625" defaultRowHeight="15"/>
  <cols>
    <col min="1" max="1" width="5" customWidth="1"/>
    <col min="2" max="2" width="10" customWidth="1"/>
    <col min="3" max="3" width="29" customWidth="1"/>
    <col min="4" max="4" width="6" customWidth="1"/>
    <col min="5" max="5" width="16" customWidth="1"/>
    <col min="6" max="6" width="19" customWidth="1"/>
    <col min="7" max="7" width="16" customWidth="1"/>
    <col min="8" max="8" width="12" customWidth="1"/>
    <col min="9" max="9" width="11" customWidth="1"/>
    <col min="10" max="10" width="16" customWidth="1"/>
    <col min="11" max="11" width="11" customWidth="1"/>
    <col min="12" max="12" width="8" customWidth="1"/>
  </cols>
  <sheetData>
    <row r="1" spans="1:12">
      <c r="B1" s="35" t="s">
        <v>5</v>
      </c>
    </row>
    <row r="2" spans="1:12">
      <c r="B2" s="35" t="s">
        <v>95</v>
      </c>
    </row>
    <row r="4" spans="1:12">
      <c r="A4" s="20" t="s">
        <v>62</v>
      </c>
      <c r="B4" s="20" t="s">
        <v>74</v>
      </c>
      <c r="C4" s="20" t="s">
        <v>75</v>
      </c>
      <c r="D4" s="20" t="s">
        <v>76</v>
      </c>
      <c r="E4" s="20" t="s">
        <v>77</v>
      </c>
      <c r="F4" s="20" t="s">
        <v>78</v>
      </c>
      <c r="G4" s="20" t="s">
        <v>66</v>
      </c>
      <c r="H4" s="20" t="s">
        <v>67</v>
      </c>
      <c r="I4" s="20" t="s">
        <v>79</v>
      </c>
      <c r="J4" s="20" t="s">
        <v>80</v>
      </c>
      <c r="K4" s="20" t="s">
        <v>68</v>
      </c>
      <c r="L4" s="20" t="s">
        <v>91</v>
      </c>
    </row>
    <row r="5" spans="1:12">
      <c r="A5" s="21">
        <v>0</v>
      </c>
      <c r="B5" s="21">
        <v>211</v>
      </c>
      <c r="C5" s="21" t="s">
        <v>94</v>
      </c>
      <c r="D5" s="21">
        <v>21120</v>
      </c>
      <c r="E5" s="21" t="s">
        <v>31</v>
      </c>
      <c r="F5" s="21" t="s">
        <v>83</v>
      </c>
      <c r="G5" s="21" t="s">
        <v>84</v>
      </c>
      <c r="H5" s="21">
        <v>2</v>
      </c>
      <c r="I5" s="21">
        <v>994</v>
      </c>
      <c r="J5" s="21" t="s">
        <v>84</v>
      </c>
      <c r="K5" s="21">
        <v>1</v>
      </c>
      <c r="L5" s="21">
        <v>0.12559827718200001</v>
      </c>
    </row>
    <row r="6" spans="1:12">
      <c r="A6" s="21">
        <v>1</v>
      </c>
      <c r="B6" s="21">
        <v>211</v>
      </c>
      <c r="C6" s="21" t="s">
        <v>94</v>
      </c>
      <c r="D6" s="21">
        <v>21121</v>
      </c>
      <c r="E6" s="21" t="s">
        <v>33</v>
      </c>
      <c r="F6" s="21" t="s">
        <v>83</v>
      </c>
      <c r="G6" s="21" t="s">
        <v>84</v>
      </c>
      <c r="H6" s="21">
        <v>2</v>
      </c>
      <c r="I6" s="21">
        <v>994</v>
      </c>
      <c r="J6" s="21" t="s">
        <v>84</v>
      </c>
      <c r="K6" s="21">
        <v>4</v>
      </c>
      <c r="L6" s="21">
        <v>2.8670180063899999</v>
      </c>
    </row>
    <row r="7" spans="1:12">
      <c r="A7" s="21">
        <v>2</v>
      </c>
      <c r="B7" s="21">
        <v>211</v>
      </c>
      <c r="C7" s="21" t="s">
        <v>94</v>
      </c>
      <c r="D7" s="21">
        <v>21122</v>
      </c>
      <c r="E7" s="21" t="s">
        <v>34</v>
      </c>
      <c r="F7" s="21" t="s">
        <v>83</v>
      </c>
      <c r="G7" s="21" t="s">
        <v>84</v>
      </c>
      <c r="H7" s="21">
        <v>2</v>
      </c>
      <c r="I7" s="21">
        <v>994</v>
      </c>
      <c r="J7" s="21" t="s">
        <v>84</v>
      </c>
      <c r="K7" s="21">
        <v>19</v>
      </c>
      <c r="L7" s="21">
        <v>5.1426743868499996</v>
      </c>
    </row>
    <row r="8" spans="1:12">
      <c r="A8" s="21">
        <v>3</v>
      </c>
      <c r="B8" s="21">
        <v>211</v>
      </c>
      <c r="C8" s="21" t="s">
        <v>94</v>
      </c>
      <c r="D8" s="21">
        <v>21124</v>
      </c>
      <c r="E8" s="21" t="s">
        <v>35</v>
      </c>
      <c r="F8" s="21" t="s">
        <v>83</v>
      </c>
      <c r="G8" s="21" t="s">
        <v>84</v>
      </c>
      <c r="H8" s="21">
        <v>2</v>
      </c>
      <c r="I8" s="21">
        <v>994</v>
      </c>
      <c r="J8" s="21" t="s">
        <v>84</v>
      </c>
      <c r="K8" s="21">
        <v>90</v>
      </c>
      <c r="L8" s="21">
        <v>45.4995030973</v>
      </c>
    </row>
  </sheetData>
  <pageMargins left="0.75" right="0.75" top="1" bottom="1" header="0.5" footer="0.5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11</vt:i4>
      </vt:variant>
    </vt:vector>
  </HeadingPairs>
  <TitlesOfParts>
    <vt:vector size="11" baseType="lpstr">
      <vt:lpstr>Info_Grading</vt:lpstr>
      <vt:lpstr>Grading</vt:lpstr>
      <vt:lpstr>_observedEventA_v1_aoi</vt:lpstr>
      <vt:lpstr>_builtUpP_m_v1_aoi</vt:lpstr>
      <vt:lpstr>_builtUpP_m_v1_aff</vt:lpstr>
      <vt:lpstr>_facilitiesA_v1_aoi</vt:lpstr>
      <vt:lpstr>_facilitiesL_v1_aoi</vt:lpstr>
      <vt:lpstr>_transportationL_v1_aoi</vt:lpstr>
      <vt:lpstr>_transportationL_v1_aff</vt:lpstr>
      <vt:lpstr>_naturalLandUseA_m_v1_aoi</vt:lpstr>
      <vt:lpstr>_naturalLandUseA_m_v1_aff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ps1 process1</dc:creator>
  <cp:lastModifiedBy>Naiken Emile</cp:lastModifiedBy>
  <cp:lastPrinted>2020-10-14T12:56:37Z</cp:lastPrinted>
  <dcterms:created xsi:type="dcterms:W3CDTF">2017-04-13T10:25:13Z</dcterms:created>
  <dcterms:modified xsi:type="dcterms:W3CDTF">2023-07-29T14:40:31Z</dcterms:modified>
</cp:coreProperties>
</file>